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<sst xmlns="http://schemas.openxmlformats.org/spreadsheetml/2006/main" count="831" uniqueCount="214">
  <si>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</si>
  <si>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</si>
  <si>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</si>
  <si>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</si>
  <si>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</si>
  <si>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</si>
  <si>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</si>
  <si>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</si>
  <si>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</si>
  <si>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</si>
  <si>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</si>
  <si>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</si>
  <si>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</si>
  <si>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</si>
  <si>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</si>
  <si>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</si>
  <si>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</si>
  <si>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</si>
  <si>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</si>
  <si>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</si>
  <si>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</si>
  <si>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</si>
  <si>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</si>
  <si>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</si>
  <si>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</si>
  <si>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</si>
  <si>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</si>
  <si>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</si>
  <si>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</si>
  <si>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</si>
  <si>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</si>
  <si>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</si>
  <si>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</si>
  <si>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</si>
  <si>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</si>
  <si>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</si>
  <si>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</si>
  <si>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</si>
  <si>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</si>
  <si>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</si>
  <si>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</si>
  <si>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</si>
  <si>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</si>
  <si>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</si>
  <si>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</si>
  <si>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</si>
  <si>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</si>
  <si>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</si>
  <si>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</si>
  <si>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</si>
  <si>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</si>
  <si>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</si>
  <si>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</si>
  <si>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</si>
  <si>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</si>
  <si>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01.04.2025</t>
  </si>
  <si>
    <t>2025</t>
  </si>
  <si>
    <t>3</t>
  </si>
  <si>
    <t>01-Все виды платежа</t>
  </si>
  <si>
    <t>По зачислению на ЕКС УФК (40101)</t>
  </si>
  <si>
    <t>Нет</t>
  </si>
  <si>
    <t>КБК+ОКВЭД</t>
  </si>
  <si>
    <t>11.04.2025</t>
  </si>
  <si>
    <t>Тыс. рублей</t>
  </si>
  <si>
    <t>КБК/ОКВЭД</t>
  </si>
  <si>
    <t/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</si>
  <si>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</si>
  <si>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</si>
  <si>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</si>
  <si>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</si>
  <si>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</si>
  <si>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</si>
  <si>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</si>
  <si>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</si>
  <si>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</si>
  <si>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</si>
  <si>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</si>
  <si>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</si>
  <si>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</si>
  <si>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</si>
  <si>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</si>
  <si>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</si>
  <si>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</si>
  <si>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</si>
  <si>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</si>
  <si>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</si>
  <si>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</si>
  <si>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</si>
  <si>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</si>
  <si>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18210102150011000110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</si>
  <si>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</si>
  <si>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</si>
  <si>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</si>
  <si>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</si>
  <si>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</si>
  <si>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</si>
  <si>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01.11.33-Выращивание семян соевых бобов</t>
  </si>
  <si>
    <t>01.13.1-Выращивание овощей</t>
  </si>
  <si>
    <t>01.41-Разведение молочного крупного рогатого скота, производство сырого молока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</si>
  <si>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</si>
  <si>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</si>
  <si>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</si>
  <si>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</si>
  <si>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</si>
  <si>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</si>
  <si>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</si>
  <si>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</si>
  <si>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</si>
  <si>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</si>
  <si>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</si>
  <si>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18.12-Прочие виды полиграфической деятельности</t>
  </si>
  <si>
    <t>22.19-Производство прочих резиновых изделий</t>
  </si>
  <si>
    <t>31.01-Производство мебели для офисов и предприятий торговли</t>
  </si>
  <si>
    <t>33.14-Ремонт электрического оборудования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</si>
  <si>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</si>
  <si>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</si>
  <si>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</si>
  <si>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41.20-Строительство жилых и нежилых зданий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</si>
  <si>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</si>
  <si>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</si>
  <si>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</si>
  <si>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</si>
  <si>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43.31-Производство штукатурных работ</t>
  </si>
  <si>
    <t>43.32-Работы столярные и плотничные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</si>
  <si>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</si>
  <si>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</si>
  <si>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</si>
  <si>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</si>
  <si>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</si>
  <si>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</si>
  <si>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</si>
  <si>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</si>
  <si>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46.17-Деятельность агентов по оптовой торговле пищевыми продуктами, напитками и табачными изделиями</t>
  </si>
  <si>
    <t>46.21-Торговля оптовая зерном, необработанным табаком, семенами и кормами для сельскохозяйственных животных</t>
  </si>
  <si>
    <t>18210102210011000110</t>
  </si>
  <si>
    <t>46.31-Торговля оптовая фруктами и овощами</t>
  </si>
  <si>
    <t>46.38-Торговля оптовая прочими пищевыми продуктами, включая рыбу, ракообразных и моллюсков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</si>
  <si>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</si>
  <si>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</si>
  <si>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</si>
  <si>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</si>
  <si>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</si>
  <si>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</si>
  <si>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47.11.1-Торговля розничная замороженными продуктами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</si>
  <si>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</si>
  <si>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</si>
  <si>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</si>
  <si>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47.25.11-Торговля розничная алкогольными напитками, кроме пива,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</si>
  <si>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</si>
  <si>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</si>
  <si>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</si>
  <si>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</si>
  <si>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</si>
  <si>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</si>
  <si>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</si>
  <si>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</si>
  <si>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</si>
  <si>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</si>
  <si>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47.78-Торговля розничная прочая в специализированных магазинах</t>
  </si>
  <si>
    <t>47.78.21-Торговля розничная очками в специализированных магазинах</t>
  </si>
  <si>
    <t>47.78.6-Торговля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</si>
  <si>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47.8-Торговля розничная в нестационарных торговых объектах и на рынках</t>
  </si>
  <si>
    <t>47.89-Торговля розничная в нестационарных торговых объектах и на рынках прочими товарами</t>
  </si>
  <si>
    <t>47.89.1-Торговля розничная в нестационарных торговых объектах прочими товарами</t>
  </si>
  <si>
    <t>47.91-Торговля розничная по почте или по информационно-коммуникационной сети Интернет</t>
  </si>
  <si>
    <t>47.99-Торговля розничная прочая вне магазинов, палаток, рынков</t>
  </si>
  <si>
    <t>49.32-Деятельность легкового такси и арендованных легковых автомобилей с водителем</t>
  </si>
  <si>
    <t>49.39.34-Перевозка пассажиров автобусами в междугородном и международном сообщении по заказам, за исключением перевозки арендованными автобусами с водителем и по туристическим или экскурсионным маршрутам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</si>
  <si>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</si>
  <si>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</si>
  <si>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</si>
  <si>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49.42-Предоставление услуг по перевозкам</t>
  </si>
  <si>
    <t>52.24-Транспортная обработка грузов</t>
  </si>
  <si>
    <t>52.29-Деятельность вспомогательная прочая, связанная с перевозками</t>
  </si>
  <si>
    <t>55.10-Деятельность гостиниц и прочих мест для временного проживания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</si>
  <si>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</si>
  <si>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</si>
  <si>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</si>
  <si>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</si>
  <si>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</si>
  <si>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</si>
  <si>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</si>
  <si>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</si>
  <si>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68.31.1-Предоставление посреднических услуг при купле-продаже недвижимого имущества за вознаграждение или на договорной основе</t>
  </si>
  <si>
    <t>68.32.1-Управление эксплуатацией 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</si>
  <si>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</si>
  <si>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</si>
  <si>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</si>
  <si>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</si>
  <si>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</si>
  <si>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77.32-Аренда и лизинг строительных машин и оборудования</t>
  </si>
  <si>
    <t>79.11-Деятельность туристических агентств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</si>
  <si>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</si>
  <si>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</si>
  <si>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</si>
  <si>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</si>
  <si>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</si>
  <si>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</si>
  <si>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84.23.13-Деятельность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</t>
  </si>
  <si>
    <t>85.11-Образование дошкольное</t>
  </si>
  <si>
    <t>85.14-Образование среднее общее</t>
  </si>
  <si>
    <t>85.41.9-Образование дополнительное детей и взрослых, не включенное в другие группировки</t>
  </si>
  <si>
    <t>86.10-Деятельность больничных организаций</t>
  </si>
  <si>
    <t>86.23-Стоматологическая практика</t>
  </si>
  <si>
    <t>91.01-Деятельность библиотек и архивов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</si>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</sst>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78" t="s">
        <v>54</v>
      </c>
      <c r="B1" s="278"/>
      <c r="C1" s="278"/>
      <c r="D1" s="278"/>
      <c r="E1" s="278"/>
      <c r="F1" s="278"/>
      <c r="G1" s="278"/>
      <c r="H1" s="278"/>
      <c r="I1" s="278"/>
    </row>
    <row r="2" spans="1:9" ht="15" customHeight="1" x14ac:dyDescent="0.2">
      <c r="A2" s="279" t="s">
        <v>55</v>
      </c>
      <c r="B2" s="279"/>
      <c r="C2" s="280"/>
      <c r="D2" s="280"/>
      <c r="E2" s="280"/>
      <c r="F2" s="280"/>
      <c r="G2" s="280"/>
      <c r="H2" s="280"/>
      <c r="I2" s="281"/>
    </row>
    <row r="3" spans="1:9" s="1" customFormat="1" ht="21" customHeight="1" x14ac:dyDescent="0.2">
      <c r="A3" s="282" t="s">
        <v>10</v>
      </c>
      <c r="B3" s="7" t="s">
        <v>3</v>
      </c>
      <c r="C3" s="8" t="s">
        <v>56</v>
      </c>
      <c r="D3" s="9" t="s">
        <v>11</v>
      </c>
      <c r="E3" s="10" t="s">
        <v>57</v>
      </c>
      <c r="F3" s="288" t="s">
        <v>23</v>
      </c>
      <c r="G3" s="289"/>
      <c r="H3" s="290" t="s">
        <v>26</v>
      </c>
      <c r="I3" s="291"/>
    </row>
    <row r="4" spans="1:9" s="1" customFormat="1" ht="21.75" customHeight="1" x14ac:dyDescent="0.2">
      <c r="A4" s="283"/>
      <c r="B4" s="11" t="s">
        <v>21</v>
      </c>
      <c r="C4" s="268" t="s">
        <v>58</v>
      </c>
      <c r="D4" s="269"/>
      <c r="E4" s="12"/>
      <c r="F4" s="270" t="s">
        <v>24</v>
      </c>
      <c r="G4" s="271"/>
      <c r="H4" s="272" t="s">
        <v>27</v>
      </c>
      <c r="I4" s="273"/>
    </row>
    <row r="5" spans="1:9" s="1" customFormat="1" ht="21.75" customHeight="1" x14ac:dyDescent="0.2">
      <c r="A5" s="283"/>
      <c r="B5" s="11" t="s">
        <v>12</v>
      </c>
      <c r="C5" s="272" t="s">
        <v>25</v>
      </c>
      <c r="D5" s="277"/>
      <c r="E5" s="275"/>
      <c r="F5" s="275"/>
      <c r="G5" s="275"/>
      <c r="H5" s="275"/>
      <c r="I5" s="276"/>
    </row>
    <row r="6" spans="1:9" s="1" customFormat="1" ht="21.75" customHeight="1" x14ac:dyDescent="0.2">
      <c r="A6" s="283"/>
      <c r="B6" s="11" t="s">
        <v>13</v>
      </c>
      <c r="C6" s="272" t="s">
        <v>25</v>
      </c>
      <c r="D6" s="277"/>
      <c r="E6" s="275"/>
      <c r="F6" s="275"/>
      <c r="G6" s="275"/>
      <c r="H6" s="275"/>
      <c r="I6" s="276"/>
    </row>
    <row r="7" spans="1:9" s="1" customFormat="1" ht="21.75" customHeight="1" x14ac:dyDescent="0.2">
      <c r="A7" s="283"/>
      <c r="B7" s="11" t="s">
        <v>14</v>
      </c>
      <c r="C7" s="272" t="s">
        <v>25</v>
      </c>
      <c r="D7" s="277"/>
      <c r="E7" s="275"/>
      <c r="F7" s="275"/>
      <c r="G7" s="275"/>
      <c r="H7" s="275"/>
      <c r="I7" s="276"/>
    </row>
    <row r="8" spans="1:9" s="1" customFormat="1" ht="21.75" customHeight="1" x14ac:dyDescent="0.2">
      <c r="A8" s="283"/>
      <c r="B8" s="11" t="s">
        <v>7</v>
      </c>
      <c r="C8" s="272" t="s">
        <v>25</v>
      </c>
      <c r="D8" s="277"/>
      <c r="E8" s="275"/>
      <c r="F8" s="275"/>
      <c r="G8" s="275"/>
      <c r="H8" s="275"/>
      <c r="I8" s="276"/>
    </row>
    <row r="9" spans="1:9" s="1" customFormat="1" ht="21.75" customHeight="1" x14ac:dyDescent="0.2">
      <c r="A9" s="284"/>
      <c r="B9" s="11" t="s">
        <v>15</v>
      </c>
      <c r="C9" s="274" t="s">
        <v>25</v>
      </c>
      <c r="D9" s="275"/>
      <c r="E9" s="275"/>
      <c r="F9" s="275"/>
      <c r="G9" s="275"/>
      <c r="H9" s="275"/>
      <c r="I9" s="276"/>
    </row>
    <row r="10" spans="1:9" s="16" customFormat="1" ht="21" customHeight="1" x14ac:dyDescent="0.2">
      <c r="A10" s="284"/>
      <c r="B10" s="11" t="s">
        <v>50</v>
      </c>
      <c r="C10" s="264" t="s">
        <v>25</v>
      </c>
      <c r="D10" s="265"/>
      <c r="E10" s="266"/>
      <c r="F10" s="266"/>
      <c r="G10" s="266"/>
      <c r="H10" s="266"/>
      <c r="I10" s="267"/>
    </row>
    <row r="11" spans="1:9" s="16" customFormat="1" ht="21" customHeight="1" x14ac:dyDescent="0.2">
      <c r="A11" s="284"/>
      <c r="B11" s="11" t="s">
        <v>51</v>
      </c>
      <c r="C11" s="272" t="s">
        <v>25</v>
      </c>
      <c r="D11" s="286"/>
      <c r="E11" s="286"/>
      <c r="F11" s="286"/>
      <c r="G11" s="286"/>
      <c r="H11" s="286"/>
      <c r="I11" s="287"/>
    </row>
    <row r="12" spans="1:9" s="16" customFormat="1" ht="21" customHeight="1" x14ac:dyDescent="0.2">
      <c r="A12" s="284"/>
      <c r="B12" s="11" t="s">
        <v>46</v>
      </c>
      <c r="C12" s="272" t="s">
        <v>59</v>
      </c>
      <c r="D12" s="286"/>
      <c r="E12" s="286"/>
      <c r="F12" s="286"/>
      <c r="G12" s="286"/>
      <c r="H12" s="286"/>
      <c r="I12" s="287"/>
    </row>
    <row r="13" spans="1:9" s="16" customFormat="1" ht="21" customHeight="1" x14ac:dyDescent="0.2">
      <c r="A13" s="284"/>
      <c r="B13" s="11" t="s">
        <v>18</v>
      </c>
      <c r="C13" s="272" t="s">
        <v>60</v>
      </c>
      <c r="D13" s="286"/>
      <c r="E13" s="286"/>
      <c r="F13" s="286"/>
      <c r="G13" s="286"/>
      <c r="H13" s="286"/>
      <c r="I13" s="287"/>
    </row>
    <row r="14" spans="1:9" s="16" customFormat="1" ht="21" customHeight="1" x14ac:dyDescent="0.2">
      <c r="A14" s="284"/>
      <c r="B14" s="11" t="s">
        <v>19</v>
      </c>
      <c r="C14" s="272" t="s">
        <v>61</v>
      </c>
      <c r="D14" s="292"/>
      <c r="E14" s="292"/>
      <c r="F14" s="292"/>
      <c r="G14" s="292"/>
      <c r="H14" s="292"/>
      <c r="I14" s="293"/>
    </row>
    <row r="15" spans="1:9" s="1" customFormat="1" ht="21" customHeight="1" thickBot="1" x14ac:dyDescent="0.25">
      <c r="A15" s="285"/>
      <c r="B15" s="22" t="s">
        <v>16</v>
      </c>
      <c r="C15" s="19" t="s">
        <v>62</v>
      </c>
      <c r="D15" s="20"/>
      <c r="E15" s="21"/>
      <c r="F15" s="23"/>
      <c r="G15" s="13"/>
      <c r="H15" s="17" t="s">
        <v>17</v>
      </c>
      <c r="I15" s="14" t="s">
        <v>63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93"/>
  <sheetViews>
    <sheetView showGridLines="0" showRowColHeaders="0" tabSelected="1" workbookViewId="0">
      <pane ySplit="9" topLeftCell="A88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96" t="s">
        <v>53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6"/>
      <c r="M1" s="6"/>
      <c r="N1" s="6"/>
      <c r="O1" s="6"/>
      <c r="P1"/>
      <c r="Q1"/>
      <c r="R1"/>
    </row>
    <row r="2" spans="1:18" x14ac:dyDescent="0.2">
      <c r="A2" s="319" t="str">
        <f>Параметры!A2</f>
        <v>по состоянию на  01.04.2025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300" t="str">
        <f>CONCATENATE("Вывод  нулевых строк= ",Параметры!C13)</f>
        <v>Вывод  нулевых строк= Нет</v>
      </c>
      <c r="C3" s="301"/>
      <c r="D3" s="306" t="str">
        <f>Параметры!C4</f>
        <v>01-Все виды платежа</v>
      </c>
      <c r="E3" s="306"/>
      <c r="F3" s="307" t="str">
        <f>CONCATENATE("Бюджет= ",Параметры!C12)</f>
        <v>Бюджет= По зачислению на ЕКС УФК (40101)</v>
      </c>
      <c r="G3" s="308"/>
      <c r="H3" s="308"/>
      <c r="I3" s="30" t="str">
        <f>Параметры!C15</f>
        <v>11.04.2025</v>
      </c>
      <c r="J3" s="28" t="str">
        <f>Параметры!I15</f>
        <v>Тыс. рублей</v>
      </c>
      <c r="K3" s="317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17"/>
      <c r="M3" s="317"/>
      <c r="N3" s="317"/>
      <c r="O3" s="317"/>
      <c r="P3" s="317"/>
      <c r="Q3" s="317"/>
      <c r="R3" s="318"/>
    </row>
    <row r="4" spans="1:18" s="18" customFormat="1" ht="13.5" thickBot="1" x14ac:dyDescent="0.25">
      <c r="A4" s="304" t="str">
        <f>CONCATENATE("КБК= ",Параметры!C5,Параметры!C6,Параметры!C7)</f>
        <v>КБК= ___</v>
      </c>
      <c r="B4" s="305"/>
      <c r="C4" s="305"/>
      <c r="D4" s="303"/>
      <c r="E4" s="303"/>
      <c r="F4" s="302" t="str">
        <f>CONCATENATE(", ОКТМО= ",Параметры!C10,Параметры!C11)</f>
        <v>, ОКТМО= __</v>
      </c>
      <c r="G4" s="303"/>
      <c r="H4" s="303"/>
      <c r="I4" s="303"/>
      <c r="J4" s="303"/>
      <c r="K4" s="315" t="str">
        <f>CONCATENATE(", ОКВЭД= ",Параметры!C8,Параметры!C9)</f>
        <v>, ОКВЭД= __</v>
      </c>
      <c r="L4" s="315"/>
      <c r="M4" s="315"/>
      <c r="N4" s="315"/>
      <c r="O4" s="315"/>
      <c r="P4" s="315"/>
      <c r="Q4" s="315"/>
      <c r="R4" s="316"/>
    </row>
    <row r="5" spans="1:18" ht="12" customHeight="1" thickTop="1" x14ac:dyDescent="0.2">
      <c r="A5" s="298" t="s">
        <v>64</v>
      </c>
      <c r="B5" s="311" t="s">
        <v>49</v>
      </c>
      <c r="C5" s="312"/>
      <c r="D5" s="313"/>
      <c r="E5" s="313"/>
      <c r="F5" s="313"/>
      <c r="G5" s="313"/>
      <c r="H5" s="313"/>
      <c r="I5" s="314"/>
      <c r="J5" s="311" t="s">
        <v>47</v>
      </c>
      <c r="K5" s="313"/>
      <c r="L5" s="313"/>
      <c r="M5" s="313"/>
      <c r="N5" s="313"/>
      <c r="O5" s="324"/>
      <c r="P5" s="324"/>
      <c r="Q5" s="325"/>
      <c r="R5" s="323" t="s">
        <v>9</v>
      </c>
    </row>
    <row r="6" spans="1:18" ht="10.5" customHeight="1" x14ac:dyDescent="0.2">
      <c r="A6" s="299"/>
      <c r="B6" s="321" t="s">
        <v>37</v>
      </c>
      <c r="C6" s="309" t="s">
        <v>20</v>
      </c>
      <c r="D6" s="310"/>
      <c r="E6" s="310"/>
      <c r="F6" s="310"/>
      <c r="G6" s="310"/>
      <c r="H6" s="309" t="s">
        <v>48</v>
      </c>
      <c r="I6" s="310"/>
      <c r="J6" s="321" t="s">
        <v>45</v>
      </c>
      <c r="K6" s="309" t="s">
        <v>20</v>
      </c>
      <c r="L6" s="310"/>
      <c r="M6" s="310"/>
      <c r="N6" s="310"/>
      <c r="O6" s="310"/>
      <c r="P6" s="309" t="s">
        <v>48</v>
      </c>
      <c r="Q6" s="310"/>
      <c r="R6" s="323"/>
    </row>
    <row r="7" spans="1:18" ht="15.75" customHeight="1" x14ac:dyDescent="0.2">
      <c r="A7" s="299"/>
      <c r="B7" s="322"/>
      <c r="C7" s="294" t="s">
        <v>29</v>
      </c>
      <c r="D7" s="294" t="s">
        <v>30</v>
      </c>
      <c r="E7" s="294" t="s">
        <v>34</v>
      </c>
      <c r="F7" s="294" t="s">
        <v>33</v>
      </c>
      <c r="G7" s="294" t="s">
        <v>28</v>
      </c>
      <c r="H7" s="294" t="s">
        <v>35</v>
      </c>
      <c r="I7" s="294" t="s">
        <v>36</v>
      </c>
      <c r="J7" s="322"/>
      <c r="K7" s="294" t="s">
        <v>29</v>
      </c>
      <c r="L7" s="294" t="s">
        <v>30</v>
      </c>
      <c r="M7" s="294" t="s">
        <v>34</v>
      </c>
      <c r="N7" s="294" t="s">
        <v>33</v>
      </c>
      <c r="O7" s="294" t="s">
        <v>28</v>
      </c>
      <c r="P7" s="294" t="s">
        <v>35</v>
      </c>
      <c r="Q7" s="294" t="s">
        <v>36</v>
      </c>
      <c r="R7" s="323"/>
    </row>
    <row r="8" spans="1:18" ht="37.5" customHeight="1" x14ac:dyDescent="0.2">
      <c r="A8" s="299"/>
      <c r="B8" s="322"/>
      <c r="C8" s="295"/>
      <c r="D8" s="295"/>
      <c r="E8" s="295"/>
      <c r="F8" s="295"/>
      <c r="G8" s="295"/>
      <c r="H8" s="295"/>
      <c r="I8" s="295"/>
      <c r="J8" s="322"/>
      <c r="K8" s="295"/>
      <c r="L8" s="295"/>
      <c r="M8" s="295"/>
      <c r="N8" s="295"/>
      <c r="O8" s="295"/>
      <c r="P8" s="295"/>
      <c r="Q8" s="295"/>
      <c r="R8" s="323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63" t="s">
        <v>66</v>
      </c>
    </row>
    <row r="11" spans="1:18" ht="25.5" x14ac:dyDescent="0.2">
      <c r="A11" s="263" t="s">
        <v>67</v>
      </c>
      <c r="B11" s="31">
        <v>79</v>
      </c>
      <c r="C11" s="31">
        <v>0</v>
      </c>
      <c r="D11" s="31">
        <v>0</v>
      </c>
      <c r="E11" s="31">
        <v>0</v>
      </c>
      <c r="F11" s="31">
        <v>0</v>
      </c>
      <c r="G11" s="31">
        <v>79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68</v>
      </c>
    </row>
    <row r="12" spans="1:18" ht="25.5" x14ac:dyDescent="0.2">
      <c r="A12" s="263" t="s">
        <v>69</v>
      </c>
      <c r="B12" s="31">
        <v>5</v>
      </c>
      <c r="C12" s="31">
        <v>0</v>
      </c>
      <c r="D12" s="31">
        <v>0</v>
      </c>
      <c r="E12" s="31">
        <v>0</v>
      </c>
      <c r="F12" s="31">
        <v>0</v>
      </c>
      <c r="G12" s="31">
        <v>5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70</v>
      </c>
    </row>
    <row r="13" spans="1:18" ht="25.5" x14ac:dyDescent="0.2">
      <c r="A13" s="263" t="s">
        <v>71</v>
      </c>
      <c r="B13" s="31">
        <v>1478</v>
      </c>
      <c r="C13" s="31">
        <v>0</v>
      </c>
      <c r="D13" s="31">
        <v>0</v>
      </c>
      <c r="E13" s="31">
        <v>0</v>
      </c>
      <c r="F13" s="31">
        <v>0</v>
      </c>
      <c r="G13" s="31">
        <v>1478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72</v>
      </c>
    </row>
    <row r="14" spans="1:18" ht="25.5" x14ac:dyDescent="0.2">
      <c r="A14" s="263" t="s">
        <v>73</v>
      </c>
      <c r="B14" s="31">
        <v>14</v>
      </c>
      <c r="C14" s="31">
        <v>0</v>
      </c>
      <c r="D14" s="31">
        <v>0</v>
      </c>
      <c r="E14" s="31">
        <v>0</v>
      </c>
      <c r="F14" s="31">
        <v>0</v>
      </c>
      <c r="G14" s="31">
        <v>14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74</v>
      </c>
    </row>
    <row r="15" spans="1:18" ht="25.5" x14ac:dyDescent="0.2">
      <c r="A15" s="263" t="s">
        <v>75</v>
      </c>
      <c r="B15" s="31">
        <v>1326</v>
      </c>
      <c r="C15" s="31">
        <v>0</v>
      </c>
      <c r="D15" s="31">
        <v>0</v>
      </c>
      <c r="E15" s="31">
        <v>0</v>
      </c>
      <c r="F15" s="31">
        <v>0</v>
      </c>
      <c r="G15" s="31">
        <v>1326</v>
      </c>
      <c r="H15" s="31">
        <v>13</v>
      </c>
      <c r="I15" s="31">
        <v>59</v>
      </c>
      <c r="J15" s="31">
        <v>27</v>
      </c>
      <c r="K15" s="31">
        <v>0</v>
      </c>
      <c r="L15" s="31">
        <v>0</v>
      </c>
      <c r="M15" s="31">
        <v>0</v>
      </c>
      <c r="N15" s="31">
        <v>0</v>
      </c>
      <c r="O15" s="31">
        <v>27</v>
      </c>
      <c r="P15" s="31">
        <v>0</v>
      </c>
      <c r="Q15" s="31">
        <v>23</v>
      </c>
      <c r="R15" s="31" t="s">
        <v>76</v>
      </c>
    </row>
    <row r="16" spans="1:18" ht="25.5" x14ac:dyDescent="0.2">
      <c r="A16" s="263" t="s">
        <v>77</v>
      </c>
      <c r="B16" s="31">
        <v>1200</v>
      </c>
      <c r="C16" s="31">
        <v>0</v>
      </c>
      <c r="D16" s="31">
        <v>0</v>
      </c>
      <c r="E16" s="31">
        <v>0</v>
      </c>
      <c r="F16" s="31">
        <v>0</v>
      </c>
      <c r="G16" s="31">
        <v>1200</v>
      </c>
      <c r="H16" s="31">
        <v>1</v>
      </c>
      <c r="I16" s="31">
        <v>66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78</v>
      </c>
    </row>
    <row r="17" spans="1:18" ht="25.5" x14ac:dyDescent="0.2">
      <c r="A17" s="263" t="s">
        <v>79</v>
      </c>
      <c r="B17" s="31">
        <v>43</v>
      </c>
      <c r="C17" s="31">
        <v>0</v>
      </c>
      <c r="D17" s="31">
        <v>0</v>
      </c>
      <c r="E17" s="31">
        <v>0</v>
      </c>
      <c r="F17" s="31">
        <v>0</v>
      </c>
      <c r="G17" s="31">
        <v>43</v>
      </c>
      <c r="H17" s="31">
        <v>0</v>
      </c>
      <c r="I17" s="31">
        <v>0</v>
      </c>
      <c r="J17" s="31">
        <v>95</v>
      </c>
      <c r="K17" s="31">
        <v>0</v>
      </c>
      <c r="L17" s="31">
        <v>0</v>
      </c>
      <c r="M17" s="31">
        <v>0</v>
      </c>
      <c r="N17" s="31">
        <v>0</v>
      </c>
      <c r="O17" s="31">
        <v>95</v>
      </c>
      <c r="P17" s="31">
        <v>1</v>
      </c>
      <c r="Q17" s="31">
        <v>0</v>
      </c>
      <c r="R17" s="31" t="s">
        <v>80</v>
      </c>
    </row>
    <row r="18" spans="1:18" ht="25.5" x14ac:dyDescent="0.2">
      <c r="A18" s="263" t="s">
        <v>81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82</v>
      </c>
    </row>
    <row r="19" spans="1:18" ht="25.5" x14ac:dyDescent="0.2">
      <c r="A19" s="263" t="s">
        <v>83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84</v>
      </c>
    </row>
    <row r="20" spans="1:18" x14ac:dyDescent="0.2">
      <c r="A20" s="263" t="s">
        <v>85</v>
      </c>
      <c r="B20" s="32">
        <v>4145</v>
      </c>
      <c r="C20" s="32">
        <v>0</v>
      </c>
      <c r="D20" s="32">
        <v>0</v>
      </c>
      <c r="E20" s="32">
        <v>0</v>
      </c>
      <c r="F20" s="32">
        <v>0</v>
      </c>
      <c r="G20" s="32">
        <v>4145</v>
      </c>
      <c r="H20" s="32">
        <v>14</v>
      </c>
      <c r="I20" s="32">
        <v>126</v>
      </c>
      <c r="J20" s="32">
        <v>295</v>
      </c>
      <c r="K20" s="32">
        <v>0</v>
      </c>
      <c r="L20" s="32">
        <v>8</v>
      </c>
      <c r="M20" s="32">
        <v>0</v>
      </c>
      <c r="N20" s="32">
        <v>0</v>
      </c>
      <c r="O20" s="32">
        <v>286</v>
      </c>
      <c r="P20" s="32">
        <v>1</v>
      </c>
      <c r="Q20" s="32">
        <v>194</v>
      </c>
    </row>
    <row r="21" spans="1:18" ht="38.25" x14ac:dyDescent="0.2">
      <c r="A21" s="263" t="s">
        <v>86</v>
      </c>
    </row>
    <row r="22" spans="1:18" ht="25.5" x14ac:dyDescent="0.2">
      <c r="A22" s="263" t="s">
        <v>67</v>
      </c>
      <c r="B22" s="33">
        <v>6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0</v>
      </c>
      <c r="L22" s="33">
        <v>1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 t="s">
        <v>68</v>
      </c>
    </row>
    <row r="23" spans="1:18" ht="25.5" x14ac:dyDescent="0.2">
      <c r="A23" s="263" t="s">
        <v>87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88</v>
      </c>
    </row>
    <row r="24" spans="1:18" ht="25.5" x14ac:dyDescent="0.2">
      <c r="A24" s="263" t="s">
        <v>89</v>
      </c>
      <c r="B24" s="33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13</v>
      </c>
      <c r="K24" s="33">
        <v>0</v>
      </c>
      <c r="L24" s="33">
        <v>13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65</v>
      </c>
    </row>
    <row r="25" spans="1:18" ht="25.5" x14ac:dyDescent="0.2">
      <c r="A25" s="263" t="s">
        <v>90</v>
      </c>
      <c r="B25" s="33">
        <v>650</v>
      </c>
      <c r="C25" s="33">
        <v>0</v>
      </c>
      <c r="D25" s="33">
        <v>0</v>
      </c>
      <c r="E25" s="33">
        <v>0</v>
      </c>
      <c r="F25" s="33">
        <v>0</v>
      </c>
      <c r="G25" s="33">
        <v>650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91</v>
      </c>
    </row>
    <row r="26" spans="1:18" ht="25.5" x14ac:dyDescent="0.2">
      <c r="A26" s="263" t="s">
        <v>75</v>
      </c>
      <c r="B26" s="33">
        <v>198</v>
      </c>
      <c r="C26" s="33">
        <v>0</v>
      </c>
      <c r="D26" s="33">
        <v>0</v>
      </c>
      <c r="E26" s="33">
        <v>0</v>
      </c>
      <c r="F26" s="33">
        <v>0</v>
      </c>
      <c r="G26" s="33">
        <v>198</v>
      </c>
      <c r="H26" s="33">
        <v>4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76</v>
      </c>
    </row>
    <row r="27" spans="1:18" ht="25.5" x14ac:dyDescent="0.2">
      <c r="A27" s="263" t="s">
        <v>92</v>
      </c>
      <c r="B27" s="33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38</v>
      </c>
      <c r="K27" s="33">
        <v>38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 t="s">
        <v>93</v>
      </c>
    </row>
    <row r="28" spans="1:18" ht="25.5" x14ac:dyDescent="0.2">
      <c r="A28" s="263" t="s">
        <v>77</v>
      </c>
      <c r="B28" s="33">
        <v>252</v>
      </c>
      <c r="C28" s="33">
        <v>0</v>
      </c>
      <c r="D28" s="33">
        <v>0</v>
      </c>
      <c r="E28" s="33">
        <v>0</v>
      </c>
      <c r="F28" s="33">
        <v>0</v>
      </c>
      <c r="G28" s="33">
        <v>252</v>
      </c>
      <c r="H28" s="33">
        <v>1</v>
      </c>
      <c r="I28" s="33">
        <v>6</v>
      </c>
      <c r="J28" s="33">
        <v>1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0</v>
      </c>
      <c r="Q28" s="33">
        <v>1</v>
      </c>
      <c r="R28" s="33" t="s">
        <v>78</v>
      </c>
    </row>
    <row r="29" spans="1:18" ht="25.5" x14ac:dyDescent="0.2">
      <c r="A29" s="263" t="s">
        <v>79</v>
      </c>
      <c r="B29" s="33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13</v>
      </c>
      <c r="K29" s="33">
        <v>0</v>
      </c>
      <c r="L29" s="33">
        <v>0</v>
      </c>
      <c r="M29" s="33">
        <v>0</v>
      </c>
      <c r="N29" s="33">
        <v>0</v>
      </c>
      <c r="O29" s="33">
        <v>13</v>
      </c>
      <c r="P29" s="33">
        <v>0</v>
      </c>
      <c r="Q29" s="33">
        <v>0</v>
      </c>
      <c r="R29" s="33" t="s">
        <v>80</v>
      </c>
    </row>
    <row r="30" spans="1:18" x14ac:dyDescent="0.2">
      <c r="A30" s="263" t="s">
        <v>85</v>
      </c>
      <c r="B30" s="34">
        <v>1105</v>
      </c>
      <c r="C30" s="34">
        <v>0</v>
      </c>
      <c r="D30" s="34">
        <v>6</v>
      </c>
      <c r="E30" s="34">
        <v>0</v>
      </c>
      <c r="F30" s="34">
        <v>0</v>
      </c>
      <c r="G30" s="34">
        <v>1099</v>
      </c>
      <c r="H30" s="34">
        <v>5</v>
      </c>
      <c r="I30" s="34">
        <v>6</v>
      </c>
      <c r="J30" s="34">
        <v>67</v>
      </c>
      <c r="K30" s="34">
        <v>38</v>
      </c>
      <c r="L30" s="34">
        <v>14</v>
      </c>
      <c r="M30" s="34">
        <v>0</v>
      </c>
      <c r="N30" s="34">
        <v>0</v>
      </c>
      <c r="O30" s="34">
        <v>14</v>
      </c>
      <c r="P30" s="34">
        <v>0</v>
      </c>
      <c r="Q30" s="34">
        <v>1</v>
      </c>
    </row>
    <row r="31" spans="1:18" ht="89.25" x14ac:dyDescent="0.2">
      <c r="A31" s="263" t="s">
        <v>94</v>
      </c>
    </row>
    <row r="32" spans="1:18" ht="25.5" x14ac:dyDescent="0.2">
      <c r="A32" s="263" t="s">
        <v>67</v>
      </c>
      <c r="B32" s="35">
        <v>6</v>
      </c>
      <c r="C32" s="35">
        <v>0</v>
      </c>
      <c r="D32" s="35">
        <v>6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1</v>
      </c>
      <c r="K32" s="35">
        <v>0</v>
      </c>
      <c r="L32" s="35">
        <v>1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68</v>
      </c>
    </row>
    <row r="33" spans="1:18" ht="25.5" x14ac:dyDescent="0.2">
      <c r="A33" s="263" t="s">
        <v>87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88</v>
      </c>
    </row>
    <row r="34" spans="1:18" ht="25.5" x14ac:dyDescent="0.2">
      <c r="A34" s="263" t="s">
        <v>89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13</v>
      </c>
      <c r="K34" s="35">
        <v>0</v>
      </c>
      <c r="L34" s="35">
        <v>13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65</v>
      </c>
    </row>
    <row r="35" spans="1:18" ht="25.5" x14ac:dyDescent="0.2">
      <c r="A35" s="263" t="s">
        <v>90</v>
      </c>
      <c r="B35" s="35">
        <v>645</v>
      </c>
      <c r="C35" s="35">
        <v>0</v>
      </c>
      <c r="D35" s="35">
        <v>0</v>
      </c>
      <c r="E35" s="35">
        <v>0</v>
      </c>
      <c r="F35" s="35">
        <v>0</v>
      </c>
      <c r="G35" s="35">
        <v>645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91</v>
      </c>
    </row>
    <row r="36" spans="1:18" ht="25.5" x14ac:dyDescent="0.2">
      <c r="A36" s="263" t="s">
        <v>75</v>
      </c>
      <c r="B36" s="35">
        <v>198</v>
      </c>
      <c r="C36" s="35">
        <v>0</v>
      </c>
      <c r="D36" s="35">
        <v>0</v>
      </c>
      <c r="E36" s="35">
        <v>0</v>
      </c>
      <c r="F36" s="35">
        <v>0</v>
      </c>
      <c r="G36" s="35">
        <v>198</v>
      </c>
      <c r="H36" s="35">
        <v>4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 t="s">
        <v>76</v>
      </c>
    </row>
    <row r="37" spans="1:18" ht="25.5" x14ac:dyDescent="0.2">
      <c r="A37" s="263" t="s">
        <v>92</v>
      </c>
      <c r="B37" s="35">
        <v>0</v>
      </c>
      <c r="C37" s="35">
        <v>0</v>
      </c>
      <c r="D37" s="35">
        <v>0</v>
      </c>
      <c r="E37" s="35">
        <v>0</v>
      </c>
      <c r="F37" s="35">
        <v>0</v>
      </c>
      <c r="G37" s="35">
        <v>0</v>
      </c>
      <c r="H37" s="35">
        <v>0</v>
      </c>
      <c r="I37" s="35">
        <v>0</v>
      </c>
      <c r="J37" s="35">
        <v>38</v>
      </c>
      <c r="K37" s="35">
        <v>38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 t="s">
        <v>93</v>
      </c>
    </row>
    <row r="38" spans="1:18" ht="25.5" x14ac:dyDescent="0.2">
      <c r="A38" s="263" t="s">
        <v>77</v>
      </c>
      <c r="B38" s="35">
        <v>240</v>
      </c>
      <c r="C38" s="35">
        <v>0</v>
      </c>
      <c r="D38" s="35">
        <v>0</v>
      </c>
      <c r="E38" s="35">
        <v>0</v>
      </c>
      <c r="F38" s="35">
        <v>0</v>
      </c>
      <c r="G38" s="35">
        <v>240</v>
      </c>
      <c r="H38" s="35">
        <v>1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 t="s">
        <v>78</v>
      </c>
    </row>
    <row r="39" spans="1:18" ht="25.5" x14ac:dyDescent="0.2">
      <c r="A39" s="263" t="s">
        <v>79</v>
      </c>
      <c r="B39" s="35">
        <v>0</v>
      </c>
      <c r="C39" s="35">
        <v>0</v>
      </c>
      <c r="D39" s="35">
        <v>0</v>
      </c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13</v>
      </c>
      <c r="K39" s="35">
        <v>0</v>
      </c>
      <c r="L39" s="35">
        <v>0</v>
      </c>
      <c r="M39" s="35">
        <v>0</v>
      </c>
      <c r="N39" s="35">
        <v>0</v>
      </c>
      <c r="O39" s="35">
        <v>13</v>
      </c>
      <c r="P39" s="35">
        <v>0</v>
      </c>
      <c r="Q39" s="35">
        <v>0</v>
      </c>
      <c r="R39" s="35" t="s">
        <v>80</v>
      </c>
    </row>
    <row r="40" spans="1:18" x14ac:dyDescent="0.2">
      <c r="A40" s="263" t="s">
        <v>85</v>
      </c>
      <c r="B40" s="36">
        <v>1089</v>
      </c>
      <c r="C40" s="36">
        <v>0</v>
      </c>
      <c r="D40" s="36">
        <v>6</v>
      </c>
      <c r="E40" s="36">
        <v>0</v>
      </c>
      <c r="F40" s="36">
        <v>0</v>
      </c>
      <c r="G40" s="36">
        <v>1083</v>
      </c>
      <c r="H40" s="36">
        <v>5</v>
      </c>
      <c r="I40" s="36">
        <v>0</v>
      </c>
      <c r="J40" s="36">
        <v>66</v>
      </c>
      <c r="K40" s="36">
        <v>38</v>
      </c>
      <c r="L40" s="36">
        <v>14</v>
      </c>
      <c r="M40" s="36">
        <v>0</v>
      </c>
      <c r="N40" s="36">
        <v>0</v>
      </c>
      <c r="O40" s="36">
        <v>13</v>
      </c>
      <c r="P40" s="36">
        <v>0</v>
      </c>
      <c r="Q40" s="36">
        <v>0</v>
      </c>
    </row>
    <row r="41" spans="1:18" ht="38.25" x14ac:dyDescent="0.2">
      <c r="A41" s="263" t="s">
        <v>95</v>
      </c>
    </row>
    <row r="42" spans="1:18" ht="25.5" x14ac:dyDescent="0.2">
      <c r="A42" s="263" t="s">
        <v>67</v>
      </c>
      <c r="B42" s="37">
        <v>6</v>
      </c>
      <c r="C42" s="37">
        <v>0</v>
      </c>
      <c r="D42" s="37">
        <v>6</v>
      </c>
      <c r="E42" s="37">
        <v>0</v>
      </c>
      <c r="F42" s="37">
        <v>0</v>
      </c>
      <c r="G42" s="37">
        <v>0</v>
      </c>
      <c r="H42" s="37">
        <v>0</v>
      </c>
      <c r="I42" s="37">
        <v>0</v>
      </c>
      <c r="J42" s="37">
        <v>1</v>
      </c>
      <c r="K42" s="37">
        <v>0</v>
      </c>
      <c r="L42" s="37">
        <v>1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68</v>
      </c>
    </row>
    <row r="43" spans="1:18" ht="25.5" x14ac:dyDescent="0.2">
      <c r="A43" s="263" t="s">
        <v>87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 t="s">
        <v>88</v>
      </c>
    </row>
    <row r="44" spans="1:18" ht="25.5" x14ac:dyDescent="0.2">
      <c r="A44" s="263" t="s">
        <v>90</v>
      </c>
      <c r="B44" s="37">
        <v>411</v>
      </c>
      <c r="C44" s="37">
        <v>0</v>
      </c>
      <c r="D44" s="37">
        <v>0</v>
      </c>
      <c r="E44" s="37">
        <v>0</v>
      </c>
      <c r="F44" s="37">
        <v>0</v>
      </c>
      <c r="G44" s="37">
        <v>411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 t="s">
        <v>91</v>
      </c>
    </row>
    <row r="45" spans="1:18" ht="25.5" x14ac:dyDescent="0.2">
      <c r="A45" s="263" t="s">
        <v>75</v>
      </c>
      <c r="B45" s="37">
        <v>150</v>
      </c>
      <c r="C45" s="37">
        <v>0</v>
      </c>
      <c r="D45" s="37">
        <v>0</v>
      </c>
      <c r="E45" s="37">
        <v>0</v>
      </c>
      <c r="F45" s="37">
        <v>0</v>
      </c>
      <c r="G45" s="37">
        <v>150</v>
      </c>
      <c r="H45" s="37">
        <v>4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 t="s">
        <v>76</v>
      </c>
    </row>
    <row r="46" spans="1:18" ht="25.5" x14ac:dyDescent="0.2">
      <c r="A46" s="263" t="s">
        <v>77</v>
      </c>
      <c r="B46" s="37">
        <v>92</v>
      </c>
      <c r="C46" s="37">
        <v>0</v>
      </c>
      <c r="D46" s="37">
        <v>0</v>
      </c>
      <c r="E46" s="37">
        <v>0</v>
      </c>
      <c r="F46" s="37">
        <v>0</v>
      </c>
      <c r="G46" s="37">
        <v>92</v>
      </c>
      <c r="H46" s="37">
        <v>1</v>
      </c>
      <c r="I46" s="37">
        <v>0</v>
      </c>
      <c r="J46" s="37">
        <v>0</v>
      </c>
      <c r="K46" s="37">
        <v>0</v>
      </c>
      <c r="L46" s="37">
        <v>0</v>
      </c>
      <c r="M46" s="37">
        <v>0</v>
      </c>
      <c r="N46" s="37">
        <v>0</v>
      </c>
      <c r="O46" s="37">
        <v>0</v>
      </c>
      <c r="P46" s="37">
        <v>0</v>
      </c>
      <c r="Q46" s="37">
        <v>0</v>
      </c>
      <c r="R46" s="37" t="s">
        <v>78</v>
      </c>
    </row>
    <row r="47" spans="1:18" ht="25.5" x14ac:dyDescent="0.2">
      <c r="A47" s="263" t="s">
        <v>79</v>
      </c>
      <c r="B47" s="37">
        <v>0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  <c r="H47" s="37">
        <v>0</v>
      </c>
      <c r="I47" s="37">
        <v>0</v>
      </c>
      <c r="J47" s="37">
        <v>9</v>
      </c>
      <c r="K47" s="37">
        <v>0</v>
      </c>
      <c r="L47" s="37">
        <v>0</v>
      </c>
      <c r="M47" s="37">
        <v>0</v>
      </c>
      <c r="N47" s="37">
        <v>0</v>
      </c>
      <c r="O47" s="37">
        <v>9</v>
      </c>
      <c r="P47" s="37">
        <v>0</v>
      </c>
      <c r="Q47" s="37">
        <v>0</v>
      </c>
      <c r="R47" s="37" t="s">
        <v>80</v>
      </c>
    </row>
    <row r="48" spans="1:18" x14ac:dyDescent="0.2">
      <c r="A48" s="263" t="s">
        <v>85</v>
      </c>
      <c r="B48" s="38">
        <v>659</v>
      </c>
      <c r="C48" s="38">
        <v>0</v>
      </c>
      <c r="D48" s="38">
        <v>6</v>
      </c>
      <c r="E48" s="38">
        <v>0</v>
      </c>
      <c r="F48" s="38">
        <v>0</v>
      </c>
      <c r="G48" s="38">
        <v>653</v>
      </c>
      <c r="H48" s="38">
        <v>5</v>
      </c>
      <c r="I48" s="38">
        <v>0</v>
      </c>
      <c r="J48" s="38">
        <v>10</v>
      </c>
      <c r="K48" s="38">
        <v>0</v>
      </c>
      <c r="L48" s="38">
        <v>1</v>
      </c>
      <c r="M48" s="38">
        <v>0</v>
      </c>
      <c r="N48" s="38">
        <v>0</v>
      </c>
      <c r="O48" s="38">
        <v>9</v>
      </c>
      <c r="P48" s="38">
        <v>0</v>
      </c>
      <c r="Q48" s="38">
        <v>0</v>
      </c>
    </row>
    <row r="49" spans="1:18" ht="51" x14ac:dyDescent="0.2">
      <c r="A49" s="263" t="s">
        <v>96</v>
      </c>
    </row>
    <row r="50" spans="1:18" ht="25.5" x14ac:dyDescent="0.2">
      <c r="A50" s="263" t="s">
        <v>90</v>
      </c>
      <c r="B50" s="39">
        <v>82</v>
      </c>
      <c r="C50" s="39">
        <v>0</v>
      </c>
      <c r="D50" s="39">
        <v>0</v>
      </c>
      <c r="E50" s="39">
        <v>0</v>
      </c>
      <c r="F50" s="39">
        <v>0</v>
      </c>
      <c r="G50" s="39">
        <v>82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 t="s">
        <v>91</v>
      </c>
    </row>
    <row r="51" spans="1:18" ht="25.5" x14ac:dyDescent="0.2">
      <c r="A51" s="263" t="s">
        <v>77</v>
      </c>
      <c r="B51" s="39">
        <v>0</v>
      </c>
      <c r="C51" s="39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 t="s">
        <v>78</v>
      </c>
    </row>
    <row r="52" spans="1:18" ht="25.5" x14ac:dyDescent="0.2">
      <c r="A52" s="263" t="s">
        <v>79</v>
      </c>
      <c r="B52" s="39">
        <v>0</v>
      </c>
      <c r="C52" s="39">
        <v>0</v>
      </c>
      <c r="D52" s="39">
        <v>0</v>
      </c>
      <c r="E52" s="39">
        <v>0</v>
      </c>
      <c r="F52" s="39">
        <v>0</v>
      </c>
      <c r="G52" s="39">
        <v>0</v>
      </c>
      <c r="H52" s="39">
        <v>0</v>
      </c>
      <c r="I52" s="39">
        <v>0</v>
      </c>
      <c r="J52" s="39">
        <v>4</v>
      </c>
      <c r="K52" s="39">
        <v>0</v>
      </c>
      <c r="L52" s="39">
        <v>0</v>
      </c>
      <c r="M52" s="39">
        <v>0</v>
      </c>
      <c r="N52" s="39">
        <v>0</v>
      </c>
      <c r="O52" s="39">
        <v>4</v>
      </c>
      <c r="P52" s="39">
        <v>0</v>
      </c>
      <c r="Q52" s="39">
        <v>0</v>
      </c>
      <c r="R52" s="39" t="s">
        <v>80</v>
      </c>
    </row>
    <row r="53" spans="1:18" x14ac:dyDescent="0.2">
      <c r="A53" s="263" t="s">
        <v>85</v>
      </c>
      <c r="B53" s="40">
        <v>82</v>
      </c>
      <c r="C53" s="40">
        <v>0</v>
      </c>
      <c r="D53" s="40">
        <v>0</v>
      </c>
      <c r="E53" s="40">
        <v>0</v>
      </c>
      <c r="F53" s="40">
        <v>0</v>
      </c>
      <c r="G53" s="40">
        <v>82</v>
      </c>
      <c r="H53" s="40">
        <v>0</v>
      </c>
      <c r="I53" s="40">
        <v>0</v>
      </c>
      <c r="J53" s="40">
        <v>4</v>
      </c>
      <c r="K53" s="40">
        <v>0</v>
      </c>
      <c r="L53" s="40">
        <v>0</v>
      </c>
      <c r="M53" s="40">
        <v>0</v>
      </c>
      <c r="N53" s="40">
        <v>0</v>
      </c>
      <c r="O53" s="40">
        <v>4</v>
      </c>
      <c r="P53" s="40">
        <v>0</v>
      </c>
      <c r="Q53" s="40">
        <v>0</v>
      </c>
    </row>
    <row r="54" spans="1:18" ht="38.25" x14ac:dyDescent="0.2">
      <c r="A54" s="263" t="s">
        <v>97</v>
      </c>
    </row>
    <row r="55" spans="1:18" ht="25.5" x14ac:dyDescent="0.2">
      <c r="A55" s="263" t="s">
        <v>77</v>
      </c>
      <c r="B55" s="41">
        <v>6</v>
      </c>
      <c r="C55" s="41">
        <v>0</v>
      </c>
      <c r="D55" s="41">
        <v>0</v>
      </c>
      <c r="E55" s="41">
        <v>0</v>
      </c>
      <c r="F55" s="41">
        <v>0</v>
      </c>
      <c r="G55" s="41">
        <v>6</v>
      </c>
      <c r="H55" s="41">
        <v>0</v>
      </c>
      <c r="I55" s="41">
        <v>6</v>
      </c>
      <c r="J55" s="41">
        <v>0</v>
      </c>
      <c r="K55" s="41">
        <v>0</v>
      </c>
      <c r="L55" s="41">
        <v>0</v>
      </c>
      <c r="M55" s="41">
        <v>0</v>
      </c>
      <c r="N55" s="41">
        <v>0</v>
      </c>
      <c r="O55" s="41">
        <v>0</v>
      </c>
      <c r="P55" s="41">
        <v>0</v>
      </c>
      <c r="Q55" s="41">
        <v>0</v>
      </c>
      <c r="R55" s="41" t="s">
        <v>78</v>
      </c>
    </row>
    <row r="56" spans="1:18" x14ac:dyDescent="0.2">
      <c r="A56" s="263" t="s">
        <v>85</v>
      </c>
      <c r="B56" s="42">
        <v>6</v>
      </c>
      <c r="C56" s="42">
        <v>0</v>
      </c>
      <c r="D56" s="42">
        <v>0</v>
      </c>
      <c r="E56" s="42">
        <v>0</v>
      </c>
      <c r="F56" s="42">
        <v>0</v>
      </c>
      <c r="G56" s="42">
        <v>6</v>
      </c>
      <c r="H56" s="42">
        <v>0</v>
      </c>
      <c r="I56" s="42">
        <v>6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</row>
    <row r="57" spans="1:18" ht="76.5" x14ac:dyDescent="0.2">
      <c r="A57" s="263" t="s">
        <v>98</v>
      </c>
    </row>
    <row r="58" spans="1:18" ht="25.5" x14ac:dyDescent="0.2">
      <c r="A58" s="263" t="s">
        <v>67</v>
      </c>
      <c r="B58" s="43">
        <v>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1</v>
      </c>
      <c r="K58" s="43">
        <v>0</v>
      </c>
      <c r="L58" s="43">
        <v>1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 t="s">
        <v>68</v>
      </c>
    </row>
    <row r="59" spans="1:18" ht="25.5" x14ac:dyDescent="0.2">
      <c r="A59" s="263" t="s">
        <v>69</v>
      </c>
      <c r="B59" s="43">
        <v>18</v>
      </c>
      <c r="C59" s="43">
        <v>0</v>
      </c>
      <c r="D59" s="43">
        <v>0</v>
      </c>
      <c r="E59" s="43">
        <v>0</v>
      </c>
      <c r="F59" s="43">
        <v>0</v>
      </c>
      <c r="G59" s="43">
        <v>18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 t="s">
        <v>70</v>
      </c>
    </row>
    <row r="60" spans="1:18" ht="25.5" x14ac:dyDescent="0.2">
      <c r="A60" s="263" t="s">
        <v>71</v>
      </c>
      <c r="B60" s="43">
        <v>1</v>
      </c>
      <c r="C60" s="43">
        <v>0</v>
      </c>
      <c r="D60" s="43">
        <v>0</v>
      </c>
      <c r="E60" s="43">
        <v>0</v>
      </c>
      <c r="F60" s="43">
        <v>0</v>
      </c>
      <c r="G60" s="43">
        <v>1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 t="s">
        <v>72</v>
      </c>
    </row>
    <row r="61" spans="1:18" ht="25.5" x14ac:dyDescent="0.2">
      <c r="A61" s="263" t="s">
        <v>90</v>
      </c>
      <c r="B61" s="43">
        <v>14</v>
      </c>
      <c r="C61" s="43">
        <v>0</v>
      </c>
      <c r="D61" s="43">
        <v>0</v>
      </c>
      <c r="E61" s="43">
        <v>0</v>
      </c>
      <c r="F61" s="43">
        <v>0</v>
      </c>
      <c r="G61" s="43">
        <v>14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 t="s">
        <v>91</v>
      </c>
    </row>
    <row r="62" spans="1:18" ht="25.5" x14ac:dyDescent="0.2">
      <c r="A62" s="263" t="s">
        <v>75</v>
      </c>
      <c r="B62" s="43">
        <v>4</v>
      </c>
      <c r="C62" s="43">
        <v>0</v>
      </c>
      <c r="D62" s="43">
        <v>0</v>
      </c>
      <c r="E62" s="43">
        <v>0</v>
      </c>
      <c r="F62" s="43">
        <v>0</v>
      </c>
      <c r="G62" s="43">
        <v>4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 t="s">
        <v>76</v>
      </c>
    </row>
    <row r="63" spans="1:18" ht="25.5" x14ac:dyDescent="0.2">
      <c r="A63" s="263" t="s">
        <v>77</v>
      </c>
      <c r="B63" s="43">
        <v>13</v>
      </c>
      <c r="C63" s="43">
        <v>0</v>
      </c>
      <c r="D63" s="43">
        <v>0</v>
      </c>
      <c r="E63" s="43">
        <v>0</v>
      </c>
      <c r="F63" s="43">
        <v>0</v>
      </c>
      <c r="G63" s="43">
        <v>13</v>
      </c>
      <c r="H63" s="43">
        <v>0</v>
      </c>
      <c r="I63" s="43">
        <v>0</v>
      </c>
      <c r="J63" s="43">
        <v>1</v>
      </c>
      <c r="K63" s="43">
        <v>0</v>
      </c>
      <c r="L63" s="43">
        <v>0</v>
      </c>
      <c r="M63" s="43">
        <v>0</v>
      </c>
      <c r="N63" s="43">
        <v>0</v>
      </c>
      <c r="O63" s="43">
        <v>1</v>
      </c>
      <c r="P63" s="43">
        <v>0</v>
      </c>
      <c r="Q63" s="43">
        <v>1</v>
      </c>
      <c r="R63" s="43" t="s">
        <v>78</v>
      </c>
    </row>
    <row r="64" spans="1:18" ht="25.5" x14ac:dyDescent="0.2">
      <c r="A64" s="263" t="s">
        <v>79</v>
      </c>
      <c r="B64" s="43">
        <v>0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2</v>
      </c>
      <c r="K64" s="43">
        <v>0</v>
      </c>
      <c r="L64" s="43">
        <v>0</v>
      </c>
      <c r="M64" s="43">
        <v>0</v>
      </c>
      <c r="N64" s="43">
        <v>0</v>
      </c>
      <c r="O64" s="43">
        <v>2</v>
      </c>
      <c r="P64" s="43">
        <v>0</v>
      </c>
      <c r="Q64" s="43">
        <v>0</v>
      </c>
      <c r="R64" s="43" t="s">
        <v>80</v>
      </c>
    </row>
    <row r="65" spans="1:18" x14ac:dyDescent="0.2">
      <c r="A65" s="263" t="s">
        <v>85</v>
      </c>
      <c r="B65" s="44">
        <v>51</v>
      </c>
      <c r="C65" s="44">
        <v>0</v>
      </c>
      <c r="D65" s="44">
        <v>0</v>
      </c>
      <c r="E65" s="44">
        <v>0</v>
      </c>
      <c r="F65" s="44">
        <v>0</v>
      </c>
      <c r="G65" s="44">
        <v>51</v>
      </c>
      <c r="H65" s="44">
        <v>0</v>
      </c>
      <c r="I65" s="44">
        <v>0</v>
      </c>
      <c r="J65" s="44">
        <v>4</v>
      </c>
      <c r="K65" s="44">
        <v>0</v>
      </c>
      <c r="L65" s="44">
        <v>1</v>
      </c>
      <c r="M65" s="44">
        <v>0</v>
      </c>
      <c r="N65" s="44">
        <v>0</v>
      </c>
      <c r="O65" s="44">
        <v>3</v>
      </c>
      <c r="P65" s="44">
        <v>0</v>
      </c>
      <c r="Q65" s="44">
        <v>1</v>
      </c>
    </row>
    <row r="66" spans="1:18" ht="25.5" x14ac:dyDescent="0.2">
      <c r="A66" s="263" t="s">
        <v>99</v>
      </c>
    </row>
    <row r="67" spans="1:18" ht="25.5" x14ac:dyDescent="0.2">
      <c r="A67" s="263" t="s">
        <v>79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1</v>
      </c>
      <c r="K67" s="45">
        <v>0</v>
      </c>
      <c r="L67" s="45">
        <v>0</v>
      </c>
      <c r="M67" s="45">
        <v>0</v>
      </c>
      <c r="N67" s="45">
        <v>0</v>
      </c>
      <c r="O67" s="45">
        <v>1</v>
      </c>
      <c r="P67" s="45">
        <v>0</v>
      </c>
      <c r="Q67" s="45">
        <v>0</v>
      </c>
      <c r="R67" s="45" t="s">
        <v>80</v>
      </c>
    </row>
    <row r="68" spans="1:18" x14ac:dyDescent="0.2">
      <c r="A68" s="263" t="s">
        <v>85</v>
      </c>
      <c r="B68" s="46">
        <v>0</v>
      </c>
      <c r="C68" s="46">
        <v>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1</v>
      </c>
      <c r="K68" s="46">
        <v>0</v>
      </c>
      <c r="L68" s="46">
        <v>0</v>
      </c>
      <c r="M68" s="46">
        <v>0</v>
      </c>
      <c r="N68" s="46">
        <v>0</v>
      </c>
      <c r="O68" s="46">
        <v>1</v>
      </c>
      <c r="P68" s="46">
        <v>0</v>
      </c>
      <c r="Q68" s="46">
        <v>0</v>
      </c>
    </row>
    <row r="69" spans="1:18" ht="89.25" x14ac:dyDescent="0.2">
      <c r="A69" s="263" t="s">
        <v>100</v>
      </c>
    </row>
    <row r="70" spans="1:18" ht="25.5" x14ac:dyDescent="0.2">
      <c r="A70" s="263" t="s">
        <v>75</v>
      </c>
      <c r="B70" s="47">
        <v>2</v>
      </c>
      <c r="C70" s="47">
        <v>0</v>
      </c>
      <c r="D70" s="47">
        <v>0</v>
      </c>
      <c r="E70" s="47">
        <v>0</v>
      </c>
      <c r="F70" s="47">
        <v>0</v>
      </c>
      <c r="G70" s="47">
        <v>2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 t="s">
        <v>76</v>
      </c>
    </row>
    <row r="71" spans="1:18" ht="25.5" x14ac:dyDescent="0.2">
      <c r="A71" s="263" t="s">
        <v>77</v>
      </c>
      <c r="B71" s="47">
        <v>1</v>
      </c>
      <c r="C71" s="47">
        <v>0</v>
      </c>
      <c r="D71" s="47">
        <v>0</v>
      </c>
      <c r="E71" s="47">
        <v>0</v>
      </c>
      <c r="F71" s="47">
        <v>0</v>
      </c>
      <c r="G71" s="47">
        <v>1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 t="s">
        <v>78</v>
      </c>
    </row>
    <row r="72" spans="1:18" ht="25.5" x14ac:dyDescent="0.2">
      <c r="A72" s="263" t="s">
        <v>79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1</v>
      </c>
      <c r="K72" s="47">
        <v>0</v>
      </c>
      <c r="L72" s="47">
        <v>0</v>
      </c>
      <c r="M72" s="47">
        <v>0</v>
      </c>
      <c r="N72" s="47">
        <v>0</v>
      </c>
      <c r="O72" s="47">
        <v>1</v>
      </c>
      <c r="P72" s="47">
        <v>0</v>
      </c>
      <c r="Q72" s="47">
        <v>0</v>
      </c>
      <c r="R72" s="47" t="s">
        <v>80</v>
      </c>
    </row>
    <row r="73" spans="1:18" x14ac:dyDescent="0.2">
      <c r="A73" s="263" t="s">
        <v>85</v>
      </c>
      <c r="B73" s="48">
        <v>3</v>
      </c>
      <c r="C73" s="48">
        <v>0</v>
      </c>
      <c r="D73" s="48">
        <v>0</v>
      </c>
      <c r="E73" s="48">
        <v>0</v>
      </c>
      <c r="F73" s="48">
        <v>0</v>
      </c>
      <c r="G73" s="48">
        <v>3</v>
      </c>
      <c r="H73" s="48">
        <v>0</v>
      </c>
      <c r="I73" s="48">
        <v>0</v>
      </c>
      <c r="J73" s="48">
        <v>1</v>
      </c>
      <c r="K73" s="48">
        <v>0</v>
      </c>
      <c r="L73" s="48">
        <v>0</v>
      </c>
      <c r="M73" s="48">
        <v>0</v>
      </c>
      <c r="N73" s="48">
        <v>0</v>
      </c>
      <c r="O73" s="48">
        <v>1</v>
      </c>
      <c r="P73" s="48">
        <v>0</v>
      </c>
      <c r="Q73" s="48">
        <v>0</v>
      </c>
    </row>
    <row r="74" spans="1:18" ht="89.25" x14ac:dyDescent="0.2">
      <c r="A74" s="263" t="s">
        <v>101</v>
      </c>
    </row>
    <row r="75" spans="1:18" ht="25.5" x14ac:dyDescent="0.2">
      <c r="A75" s="263" t="s">
        <v>77</v>
      </c>
      <c r="B75" s="49">
        <v>1</v>
      </c>
      <c r="C75" s="49">
        <v>0</v>
      </c>
      <c r="D75" s="49">
        <v>0</v>
      </c>
      <c r="E75" s="49">
        <v>0</v>
      </c>
      <c r="F75" s="49">
        <v>0</v>
      </c>
      <c r="G75" s="49">
        <v>1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0</v>
      </c>
      <c r="O75" s="49">
        <v>0</v>
      </c>
      <c r="P75" s="49">
        <v>0</v>
      </c>
      <c r="Q75" s="49">
        <v>0</v>
      </c>
      <c r="R75" s="49" t="s">
        <v>78</v>
      </c>
    </row>
    <row r="76" spans="1:18" ht="25.5" x14ac:dyDescent="0.2">
      <c r="A76" s="263" t="s">
        <v>79</v>
      </c>
      <c r="B76" s="49">
        <v>0</v>
      </c>
      <c r="C76" s="49">
        <v>0</v>
      </c>
      <c r="D76" s="49">
        <v>0</v>
      </c>
      <c r="E76" s="49">
        <v>0</v>
      </c>
      <c r="F76" s="49">
        <v>0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0</v>
      </c>
      <c r="O76" s="49">
        <v>0</v>
      </c>
      <c r="P76" s="49">
        <v>0</v>
      </c>
      <c r="Q76" s="49">
        <v>0</v>
      </c>
      <c r="R76" s="49" t="s">
        <v>80</v>
      </c>
    </row>
    <row r="77" spans="1:18" x14ac:dyDescent="0.2">
      <c r="A77" s="263" t="s">
        <v>85</v>
      </c>
      <c r="B77" s="50">
        <v>1</v>
      </c>
      <c r="C77" s="50">
        <v>0</v>
      </c>
      <c r="D77" s="50">
        <v>0</v>
      </c>
      <c r="E77" s="50">
        <v>0</v>
      </c>
      <c r="F77" s="50">
        <v>0</v>
      </c>
      <c r="G77" s="50">
        <v>1</v>
      </c>
      <c r="H77" s="50">
        <v>0</v>
      </c>
      <c r="I77" s="50">
        <v>0</v>
      </c>
      <c r="J77" s="50">
        <v>0</v>
      </c>
      <c r="K77" s="50">
        <v>0</v>
      </c>
      <c r="L77" s="50">
        <v>0</v>
      </c>
      <c r="M77" s="50">
        <v>0</v>
      </c>
      <c r="N77" s="50">
        <v>0</v>
      </c>
      <c r="O77" s="50">
        <v>0</v>
      </c>
      <c r="P77" s="50">
        <v>0</v>
      </c>
      <c r="Q77" s="50">
        <v>0</v>
      </c>
    </row>
    <row r="78" spans="1:18" ht="38.25" x14ac:dyDescent="0.2">
      <c r="A78" s="263" t="s">
        <v>102</v>
      </c>
    </row>
    <row r="79" spans="1:18" ht="25.5" x14ac:dyDescent="0.2">
      <c r="A79" s="263" t="s">
        <v>67</v>
      </c>
      <c r="B79" s="51">
        <v>0</v>
      </c>
      <c r="C79" s="51">
        <v>0</v>
      </c>
      <c r="D79" s="51">
        <v>0</v>
      </c>
      <c r="E79" s="51">
        <v>0</v>
      </c>
      <c r="F79" s="51">
        <v>0</v>
      </c>
      <c r="G79" s="51">
        <v>0</v>
      </c>
      <c r="H79" s="51">
        <v>0</v>
      </c>
      <c r="I79" s="51">
        <v>0</v>
      </c>
      <c r="J79" s="51">
        <v>13</v>
      </c>
      <c r="K79" s="51">
        <v>0</v>
      </c>
      <c r="L79" s="51">
        <v>13</v>
      </c>
      <c r="M79" s="51">
        <v>0</v>
      </c>
      <c r="N79" s="51">
        <v>0</v>
      </c>
      <c r="O79" s="51">
        <v>0</v>
      </c>
      <c r="P79" s="51">
        <v>0</v>
      </c>
      <c r="Q79" s="51">
        <v>0</v>
      </c>
      <c r="R79" s="51" t="s">
        <v>68</v>
      </c>
    </row>
    <row r="80" spans="1:18" ht="25.5" x14ac:dyDescent="0.2">
      <c r="A80" s="263" t="s">
        <v>75</v>
      </c>
      <c r="B80" s="51">
        <v>1</v>
      </c>
      <c r="C80" s="51">
        <v>0</v>
      </c>
      <c r="D80" s="51">
        <v>0</v>
      </c>
      <c r="E80" s="51">
        <v>0</v>
      </c>
      <c r="F80" s="51">
        <v>0</v>
      </c>
      <c r="G80" s="51">
        <v>1</v>
      </c>
      <c r="H80" s="51">
        <v>0</v>
      </c>
      <c r="I80" s="51">
        <v>0</v>
      </c>
      <c r="J80" s="51">
        <v>0</v>
      </c>
      <c r="K80" s="51">
        <v>0</v>
      </c>
      <c r="L80" s="51">
        <v>0</v>
      </c>
      <c r="M80" s="51">
        <v>0</v>
      </c>
      <c r="N80" s="51">
        <v>0</v>
      </c>
      <c r="O80" s="51">
        <v>0</v>
      </c>
      <c r="P80" s="51">
        <v>0</v>
      </c>
      <c r="Q80" s="51">
        <v>0</v>
      </c>
      <c r="R80" s="51" t="s">
        <v>76</v>
      </c>
    </row>
    <row r="81" spans="1:18" ht="25.5" x14ac:dyDescent="0.2">
      <c r="A81" s="263" t="s">
        <v>77</v>
      </c>
      <c r="B81" s="51">
        <v>1</v>
      </c>
      <c r="C81" s="51">
        <v>0</v>
      </c>
      <c r="D81" s="51">
        <v>0</v>
      </c>
      <c r="E81" s="51">
        <v>0</v>
      </c>
      <c r="F81" s="51">
        <v>0</v>
      </c>
      <c r="G81" s="51">
        <v>1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 t="s">
        <v>78</v>
      </c>
    </row>
    <row r="82" spans="1:18" x14ac:dyDescent="0.2">
      <c r="A82" s="263" t="s">
        <v>85</v>
      </c>
      <c r="B82" s="52">
        <v>3</v>
      </c>
      <c r="C82" s="52">
        <v>0</v>
      </c>
      <c r="D82" s="52">
        <v>0</v>
      </c>
      <c r="E82" s="52">
        <v>0</v>
      </c>
      <c r="F82" s="52">
        <v>0</v>
      </c>
      <c r="G82" s="52">
        <v>3</v>
      </c>
      <c r="H82" s="52">
        <v>0</v>
      </c>
      <c r="I82" s="52">
        <v>0</v>
      </c>
      <c r="J82" s="52">
        <v>13</v>
      </c>
      <c r="K82" s="52">
        <v>0</v>
      </c>
      <c r="L82" s="52">
        <v>13</v>
      </c>
      <c r="M82" s="52">
        <v>0</v>
      </c>
      <c r="N82" s="52">
        <v>0</v>
      </c>
      <c r="O82" s="52">
        <v>0</v>
      </c>
      <c r="P82" s="52">
        <v>0</v>
      </c>
      <c r="Q82" s="52">
        <v>0</v>
      </c>
    </row>
    <row r="83" spans="1:18" ht="25.5" x14ac:dyDescent="0.2">
      <c r="A83" s="263" t="s">
        <v>103</v>
      </c>
    </row>
    <row r="84" spans="1:18" ht="25.5" x14ac:dyDescent="0.2">
      <c r="A84" s="263" t="s">
        <v>67</v>
      </c>
      <c r="B84" s="53">
        <v>0</v>
      </c>
      <c r="C84" s="53">
        <v>0</v>
      </c>
      <c r="D84" s="53">
        <v>0</v>
      </c>
      <c r="E84" s="53">
        <v>0</v>
      </c>
      <c r="F84" s="53">
        <v>0</v>
      </c>
      <c r="G84" s="53">
        <v>0</v>
      </c>
      <c r="H84" s="53">
        <v>0</v>
      </c>
      <c r="I84" s="53">
        <v>0</v>
      </c>
      <c r="J84" s="53">
        <v>4</v>
      </c>
      <c r="K84" s="53">
        <v>0</v>
      </c>
      <c r="L84" s="53">
        <v>4</v>
      </c>
      <c r="M84" s="53">
        <v>0</v>
      </c>
      <c r="N84" s="53">
        <v>0</v>
      </c>
      <c r="O84" s="53">
        <v>0</v>
      </c>
      <c r="P84" s="53">
        <v>0</v>
      </c>
      <c r="Q84" s="53">
        <v>0</v>
      </c>
      <c r="R84" s="53" t="s">
        <v>68</v>
      </c>
    </row>
    <row r="85" spans="1:18" ht="25.5" x14ac:dyDescent="0.2">
      <c r="A85" s="263" t="s">
        <v>104</v>
      </c>
      <c r="B85" s="53">
        <v>0</v>
      </c>
      <c r="C85" s="53">
        <v>0</v>
      </c>
      <c r="D85" s="53">
        <v>0</v>
      </c>
      <c r="E85" s="53">
        <v>0</v>
      </c>
      <c r="F85" s="53">
        <v>0</v>
      </c>
      <c r="G85" s="53">
        <v>0</v>
      </c>
      <c r="H85" s="53">
        <v>0</v>
      </c>
      <c r="I85" s="53">
        <v>0</v>
      </c>
      <c r="J85" s="53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3">
        <v>0</v>
      </c>
      <c r="Q85" s="53">
        <v>0</v>
      </c>
      <c r="R85" s="53" t="s">
        <v>105</v>
      </c>
    </row>
    <row r="86" spans="1:18" ht="25.5" x14ac:dyDescent="0.2">
      <c r="A86" s="263" t="s">
        <v>75</v>
      </c>
      <c r="B86" s="53">
        <v>1</v>
      </c>
      <c r="C86" s="53">
        <v>0</v>
      </c>
      <c r="D86" s="53">
        <v>0</v>
      </c>
      <c r="E86" s="53">
        <v>0</v>
      </c>
      <c r="F86" s="53">
        <v>0</v>
      </c>
      <c r="G86" s="53">
        <v>1</v>
      </c>
      <c r="H86" s="53">
        <v>0</v>
      </c>
      <c r="I86" s="53">
        <v>1</v>
      </c>
      <c r="J86" s="53">
        <v>0</v>
      </c>
      <c r="K86" s="53">
        <v>0</v>
      </c>
      <c r="L86" s="53">
        <v>0</v>
      </c>
      <c r="M86" s="53">
        <v>0</v>
      </c>
      <c r="N86" s="53">
        <v>0</v>
      </c>
      <c r="O86" s="53">
        <v>0</v>
      </c>
      <c r="P86" s="53">
        <v>0</v>
      </c>
      <c r="Q86" s="53">
        <v>0</v>
      </c>
      <c r="R86" s="53" t="s">
        <v>76</v>
      </c>
    </row>
    <row r="87" spans="1:18" ht="25.5" x14ac:dyDescent="0.2">
      <c r="A87" s="263" t="s">
        <v>77</v>
      </c>
      <c r="B87" s="53">
        <v>2</v>
      </c>
      <c r="C87" s="53">
        <v>0</v>
      </c>
      <c r="D87" s="53">
        <v>0</v>
      </c>
      <c r="E87" s="53">
        <v>0</v>
      </c>
      <c r="F87" s="53">
        <v>0</v>
      </c>
      <c r="G87" s="53">
        <v>2</v>
      </c>
      <c r="H87" s="53">
        <v>0</v>
      </c>
      <c r="I87" s="53">
        <v>2</v>
      </c>
      <c r="J87" s="53">
        <v>0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 t="s">
        <v>78</v>
      </c>
    </row>
    <row r="88" spans="1:18" x14ac:dyDescent="0.2">
      <c r="A88" s="263" t="s">
        <v>85</v>
      </c>
      <c r="B88" s="54">
        <v>2</v>
      </c>
      <c r="C88" s="54">
        <v>0</v>
      </c>
      <c r="D88" s="54">
        <v>0</v>
      </c>
      <c r="E88" s="54">
        <v>0</v>
      </c>
      <c r="F88" s="54">
        <v>0</v>
      </c>
      <c r="G88" s="54">
        <v>2</v>
      </c>
      <c r="H88" s="54">
        <v>0</v>
      </c>
      <c r="I88" s="54">
        <v>2</v>
      </c>
      <c r="J88" s="54">
        <v>4</v>
      </c>
      <c r="K88" s="54">
        <v>0</v>
      </c>
      <c r="L88" s="54">
        <v>4</v>
      </c>
      <c r="M88" s="54">
        <v>0</v>
      </c>
      <c r="N88" s="54">
        <v>0</v>
      </c>
      <c r="O88" s="54">
        <v>0</v>
      </c>
      <c r="P88" s="54">
        <v>0</v>
      </c>
      <c r="Q88" s="54">
        <v>0</v>
      </c>
    </row>
    <row r="89" spans="1:18" ht="102" x14ac:dyDescent="0.2">
      <c r="A89" s="263" t="s">
        <v>106</v>
      </c>
    </row>
    <row r="90" spans="1:18" ht="25.5" x14ac:dyDescent="0.2">
      <c r="A90" s="263" t="s">
        <v>107</v>
      </c>
      <c r="B90" s="55">
        <v>11</v>
      </c>
      <c r="C90" s="55">
        <v>0</v>
      </c>
      <c r="D90" s="55">
        <v>0</v>
      </c>
      <c r="E90" s="55">
        <v>0</v>
      </c>
      <c r="F90" s="55">
        <v>0</v>
      </c>
      <c r="G90" s="55">
        <v>11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0</v>
      </c>
      <c r="P90" s="55">
        <v>0</v>
      </c>
      <c r="Q90" s="55">
        <v>0</v>
      </c>
      <c r="R90" s="55" t="s">
        <v>108</v>
      </c>
    </row>
    <row r="91" spans="1:18" ht="25.5" x14ac:dyDescent="0.2">
      <c r="A91" s="263" t="s">
        <v>75</v>
      </c>
      <c r="B91" s="55">
        <v>134</v>
      </c>
      <c r="C91" s="55">
        <v>0</v>
      </c>
      <c r="D91" s="55">
        <v>0</v>
      </c>
      <c r="E91" s="55">
        <v>0</v>
      </c>
      <c r="F91" s="55">
        <v>0</v>
      </c>
      <c r="G91" s="55">
        <v>134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0</v>
      </c>
      <c r="P91" s="55">
        <v>0</v>
      </c>
      <c r="Q91" s="55">
        <v>0</v>
      </c>
      <c r="R91" s="55" t="s">
        <v>76</v>
      </c>
    </row>
    <row r="92" spans="1:18" x14ac:dyDescent="0.2">
      <c r="A92" s="263" t="s">
        <v>85</v>
      </c>
      <c r="B92" s="56">
        <v>146</v>
      </c>
      <c r="C92" s="56">
        <v>0</v>
      </c>
      <c r="D92" s="56">
        <v>0</v>
      </c>
      <c r="E92" s="56">
        <v>0</v>
      </c>
      <c r="F92" s="56">
        <v>0</v>
      </c>
      <c r="G92" s="56">
        <v>146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</row>
    <row r="93" spans="1:18" ht="140.25" x14ac:dyDescent="0.2">
      <c r="A93" s="263" t="s">
        <v>109</v>
      </c>
    </row>
    <row r="94" spans="1:18" ht="25.5" x14ac:dyDescent="0.2">
      <c r="A94" s="263" t="s">
        <v>92</v>
      </c>
      <c r="B94" s="57">
        <v>0</v>
      </c>
      <c r="C94" s="57">
        <v>0</v>
      </c>
      <c r="D94" s="57">
        <v>0</v>
      </c>
      <c r="E94" s="57">
        <v>0</v>
      </c>
      <c r="F94" s="57">
        <v>0</v>
      </c>
      <c r="G94" s="57">
        <v>0</v>
      </c>
      <c r="H94" s="57">
        <v>0</v>
      </c>
      <c r="I94" s="57">
        <v>0</v>
      </c>
      <c r="J94" s="57">
        <v>7</v>
      </c>
      <c r="K94" s="57">
        <v>7</v>
      </c>
      <c r="L94" s="57">
        <v>0</v>
      </c>
      <c r="M94" s="57">
        <v>0</v>
      </c>
      <c r="N94" s="57">
        <v>0</v>
      </c>
      <c r="O94" s="57">
        <v>0</v>
      </c>
      <c r="P94" s="57">
        <v>7</v>
      </c>
      <c r="Q94" s="57">
        <v>0</v>
      </c>
      <c r="R94" s="57" t="s">
        <v>93</v>
      </c>
    </row>
    <row r="95" spans="1:18" x14ac:dyDescent="0.2">
      <c r="A95" s="263" t="s">
        <v>85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v>0</v>
      </c>
      <c r="H95" s="58">
        <v>0</v>
      </c>
      <c r="I95" s="58">
        <v>0</v>
      </c>
      <c r="J95" s="58">
        <v>7</v>
      </c>
      <c r="K95" s="58">
        <v>7</v>
      </c>
      <c r="L95" s="58">
        <v>0</v>
      </c>
      <c r="M95" s="58">
        <v>0</v>
      </c>
      <c r="N95" s="58">
        <v>0</v>
      </c>
      <c r="O95" s="58">
        <v>0</v>
      </c>
      <c r="P95" s="58">
        <v>7</v>
      </c>
      <c r="Q95" s="58">
        <v>0</v>
      </c>
    </row>
    <row r="96" spans="1:18" ht="38.25" x14ac:dyDescent="0.2">
      <c r="A96" s="263" t="s">
        <v>110</v>
      </c>
    </row>
    <row r="97" spans="1:18" ht="25.5" x14ac:dyDescent="0.2">
      <c r="A97" s="263" t="s">
        <v>104</v>
      </c>
      <c r="B97" s="59">
        <v>65</v>
      </c>
      <c r="C97" s="59">
        <v>0</v>
      </c>
      <c r="D97" s="59">
        <v>0</v>
      </c>
      <c r="E97" s="59">
        <v>0</v>
      </c>
      <c r="F97" s="59">
        <v>0</v>
      </c>
      <c r="G97" s="59">
        <v>65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 t="s">
        <v>105</v>
      </c>
    </row>
    <row r="98" spans="1:18" x14ac:dyDescent="0.2">
      <c r="A98" s="263" t="s">
        <v>85</v>
      </c>
      <c r="B98" s="60">
        <v>65</v>
      </c>
      <c r="C98" s="60">
        <v>0</v>
      </c>
      <c r="D98" s="60">
        <v>0</v>
      </c>
      <c r="E98" s="60">
        <v>0</v>
      </c>
      <c r="F98" s="60">
        <v>0</v>
      </c>
      <c r="G98" s="60">
        <v>65</v>
      </c>
      <c r="H98" s="60">
        <v>0</v>
      </c>
      <c r="I98" s="60">
        <v>0</v>
      </c>
      <c r="J98" s="60">
        <v>0</v>
      </c>
      <c r="K98" s="60">
        <v>0</v>
      </c>
      <c r="L98" s="60">
        <v>0</v>
      </c>
      <c r="M98" s="60">
        <v>0</v>
      </c>
      <c r="N98" s="60">
        <v>0</v>
      </c>
      <c r="O98" s="60">
        <v>0</v>
      </c>
      <c r="P98" s="60">
        <v>0</v>
      </c>
      <c r="Q98" s="60">
        <v>0</v>
      </c>
    </row>
    <row r="99" spans="1:18" ht="51" x14ac:dyDescent="0.2">
      <c r="A99" s="263" t="s">
        <v>111</v>
      </c>
    </row>
    <row r="100" spans="1:18" ht="25.5" x14ac:dyDescent="0.2">
      <c r="A100" s="263" t="s">
        <v>75</v>
      </c>
      <c r="B100" s="61">
        <v>0</v>
      </c>
      <c r="C100" s="61">
        <v>0</v>
      </c>
      <c r="D100" s="61">
        <v>0</v>
      </c>
      <c r="E100" s="61">
        <v>0</v>
      </c>
      <c r="F100" s="61">
        <v>0</v>
      </c>
      <c r="G100" s="61">
        <v>0</v>
      </c>
      <c r="H100" s="61">
        <v>0</v>
      </c>
      <c r="I100" s="61">
        <v>0</v>
      </c>
      <c r="J100" s="61">
        <v>0</v>
      </c>
      <c r="K100" s="61">
        <v>0</v>
      </c>
      <c r="L100" s="61">
        <v>0</v>
      </c>
      <c r="M100" s="61">
        <v>0</v>
      </c>
      <c r="N100" s="61">
        <v>0</v>
      </c>
      <c r="O100" s="61">
        <v>0</v>
      </c>
      <c r="P100" s="61">
        <v>0</v>
      </c>
      <c r="Q100" s="61">
        <v>0</v>
      </c>
      <c r="R100" s="61" t="s">
        <v>76</v>
      </c>
    </row>
    <row r="101" spans="1:18" x14ac:dyDescent="0.2">
      <c r="A101" s="263" t="s">
        <v>85</v>
      </c>
      <c r="B101" s="62">
        <v>0</v>
      </c>
      <c r="C101" s="62">
        <v>0</v>
      </c>
      <c r="D101" s="62">
        <v>0</v>
      </c>
      <c r="E101" s="62">
        <v>0</v>
      </c>
      <c r="F101" s="62">
        <v>0</v>
      </c>
      <c r="G101" s="62">
        <v>0</v>
      </c>
      <c r="H101" s="62">
        <v>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62">
        <v>0</v>
      </c>
      <c r="Q101" s="62">
        <v>0</v>
      </c>
    </row>
    <row r="102" spans="1:18" ht="76.5" x14ac:dyDescent="0.2">
      <c r="A102" s="263" t="s">
        <v>112</v>
      </c>
    </row>
    <row r="103" spans="1:18" ht="25.5" x14ac:dyDescent="0.2">
      <c r="A103" s="263" t="s">
        <v>75</v>
      </c>
      <c r="B103" s="63">
        <v>129</v>
      </c>
      <c r="C103" s="63">
        <v>0</v>
      </c>
      <c r="D103" s="63">
        <v>0</v>
      </c>
      <c r="E103" s="63">
        <v>0</v>
      </c>
      <c r="F103" s="63">
        <v>0</v>
      </c>
      <c r="G103" s="63">
        <v>129</v>
      </c>
      <c r="H103" s="63">
        <v>0</v>
      </c>
      <c r="I103" s="63">
        <v>0</v>
      </c>
      <c r="J103" s="63">
        <v>0</v>
      </c>
      <c r="K103" s="63">
        <v>0</v>
      </c>
      <c r="L103" s="63">
        <v>0</v>
      </c>
      <c r="M103" s="63">
        <v>0</v>
      </c>
      <c r="N103" s="63">
        <v>0</v>
      </c>
      <c r="O103" s="63">
        <v>0</v>
      </c>
      <c r="P103" s="63">
        <v>0</v>
      </c>
      <c r="Q103" s="63">
        <v>0</v>
      </c>
      <c r="R103" s="63" t="s">
        <v>76</v>
      </c>
    </row>
    <row r="104" spans="1:18" ht="25.5" x14ac:dyDescent="0.2">
      <c r="A104" s="263" t="s">
        <v>77</v>
      </c>
      <c r="B104" s="63">
        <v>67</v>
      </c>
      <c r="C104" s="63">
        <v>0</v>
      </c>
      <c r="D104" s="63">
        <v>0</v>
      </c>
      <c r="E104" s="63">
        <v>0</v>
      </c>
      <c r="F104" s="63">
        <v>0</v>
      </c>
      <c r="G104" s="63">
        <v>67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 t="s">
        <v>78</v>
      </c>
    </row>
    <row r="105" spans="1:18" x14ac:dyDescent="0.2">
      <c r="A105" s="263" t="s">
        <v>85</v>
      </c>
      <c r="B105" s="64">
        <v>196</v>
      </c>
      <c r="C105" s="64">
        <v>0</v>
      </c>
      <c r="D105" s="64">
        <v>0</v>
      </c>
      <c r="E105" s="64">
        <v>0</v>
      </c>
      <c r="F105" s="64">
        <v>0</v>
      </c>
      <c r="G105" s="64">
        <v>196</v>
      </c>
      <c r="H105" s="64">
        <v>0</v>
      </c>
      <c r="I105" s="64">
        <v>0</v>
      </c>
      <c r="J105" s="64">
        <v>0</v>
      </c>
      <c r="K105" s="64">
        <v>0</v>
      </c>
      <c r="L105" s="64">
        <v>0</v>
      </c>
      <c r="M105" s="64">
        <v>0</v>
      </c>
      <c r="N105" s="64">
        <v>0</v>
      </c>
      <c r="O105" s="64">
        <v>0</v>
      </c>
      <c r="P105" s="64">
        <v>0</v>
      </c>
      <c r="Q105" s="64">
        <v>0</v>
      </c>
    </row>
    <row r="106" spans="1:18" ht="38.25" x14ac:dyDescent="0.2">
      <c r="A106" s="263" t="s">
        <v>113</v>
      </c>
    </row>
    <row r="107" spans="1:18" ht="25.5" x14ac:dyDescent="0.2">
      <c r="A107" s="263" t="s">
        <v>79</v>
      </c>
      <c r="B107" s="65">
        <v>1</v>
      </c>
      <c r="C107" s="65">
        <v>0</v>
      </c>
      <c r="D107" s="65">
        <v>0</v>
      </c>
      <c r="E107" s="65">
        <v>0</v>
      </c>
      <c r="F107" s="65">
        <v>0</v>
      </c>
      <c r="G107" s="65">
        <v>1</v>
      </c>
      <c r="H107" s="65">
        <v>0</v>
      </c>
      <c r="I107" s="65">
        <v>0</v>
      </c>
      <c r="J107" s="65">
        <v>0</v>
      </c>
      <c r="K107" s="65">
        <v>0</v>
      </c>
      <c r="L107" s="65">
        <v>0</v>
      </c>
      <c r="M107" s="65">
        <v>0</v>
      </c>
      <c r="N107" s="65">
        <v>0</v>
      </c>
      <c r="O107" s="65">
        <v>0</v>
      </c>
      <c r="P107" s="65">
        <v>0</v>
      </c>
      <c r="Q107" s="65">
        <v>0</v>
      </c>
      <c r="R107" s="65" t="s">
        <v>80</v>
      </c>
    </row>
    <row r="108" spans="1:18" x14ac:dyDescent="0.2">
      <c r="A108" s="263" t="s">
        <v>85</v>
      </c>
      <c r="B108" s="66">
        <v>1</v>
      </c>
      <c r="C108" s="66">
        <v>0</v>
      </c>
      <c r="D108" s="66">
        <v>0</v>
      </c>
      <c r="E108" s="66">
        <v>0</v>
      </c>
      <c r="F108" s="66">
        <v>0</v>
      </c>
      <c r="G108" s="66">
        <v>1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>
        <v>0</v>
      </c>
    </row>
    <row r="109" spans="1:18" ht="63.75" x14ac:dyDescent="0.2">
      <c r="A109" s="263" t="s">
        <v>114</v>
      </c>
    </row>
    <row r="110" spans="1:18" ht="25.5" x14ac:dyDescent="0.2">
      <c r="A110" s="263" t="s">
        <v>87</v>
      </c>
      <c r="B110" s="67">
        <v>102</v>
      </c>
      <c r="C110" s="67">
        <v>0</v>
      </c>
      <c r="D110" s="67">
        <v>102</v>
      </c>
      <c r="E110" s="67">
        <v>0</v>
      </c>
      <c r="F110" s="67">
        <v>0</v>
      </c>
      <c r="G110" s="67">
        <v>0</v>
      </c>
      <c r="H110" s="67">
        <v>102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v>0</v>
      </c>
      <c r="Q110" s="67">
        <v>0</v>
      </c>
      <c r="R110" s="67" t="s">
        <v>88</v>
      </c>
    </row>
    <row r="111" spans="1:18" ht="25.5" x14ac:dyDescent="0.2">
      <c r="A111" s="263" t="s">
        <v>115</v>
      </c>
      <c r="B111" s="67">
        <v>0</v>
      </c>
      <c r="C111" s="67">
        <v>0</v>
      </c>
      <c r="D111" s="67">
        <v>0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v>0</v>
      </c>
      <c r="Q111" s="67">
        <v>0</v>
      </c>
      <c r="R111" s="67" t="s">
        <v>116</v>
      </c>
    </row>
    <row r="112" spans="1:18" x14ac:dyDescent="0.2">
      <c r="A112" s="263" t="s">
        <v>85</v>
      </c>
      <c r="B112" s="68">
        <v>102</v>
      </c>
      <c r="C112" s="68">
        <v>0</v>
      </c>
      <c r="D112" s="68">
        <v>102</v>
      </c>
      <c r="E112" s="68">
        <v>0</v>
      </c>
      <c r="F112" s="68">
        <v>0</v>
      </c>
      <c r="G112" s="68">
        <v>0</v>
      </c>
      <c r="H112" s="68">
        <v>102</v>
      </c>
      <c r="I112" s="68">
        <v>0</v>
      </c>
      <c r="J112" s="68">
        <v>0</v>
      </c>
      <c r="K112" s="68">
        <v>0</v>
      </c>
      <c r="L112" s="68">
        <v>0</v>
      </c>
      <c r="M112" s="68">
        <v>0</v>
      </c>
      <c r="N112" s="68">
        <v>0</v>
      </c>
      <c r="O112" s="68">
        <v>0</v>
      </c>
      <c r="P112" s="68">
        <v>0</v>
      </c>
      <c r="Q112" s="68">
        <v>0</v>
      </c>
    </row>
    <row r="113" spans="1:18" ht="51" x14ac:dyDescent="0.2">
      <c r="A113" s="263" t="s">
        <v>117</v>
      </c>
    </row>
    <row r="114" spans="1:18" ht="25.5" x14ac:dyDescent="0.2">
      <c r="A114" s="263" t="s">
        <v>67</v>
      </c>
      <c r="B114" s="69">
        <v>108</v>
      </c>
      <c r="C114" s="69">
        <v>0</v>
      </c>
      <c r="D114" s="69">
        <v>108</v>
      </c>
      <c r="E114" s="69">
        <v>0</v>
      </c>
      <c r="F114" s="69">
        <v>0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69">
        <v>0</v>
      </c>
      <c r="N114" s="69">
        <v>0</v>
      </c>
      <c r="O114" s="69">
        <v>0</v>
      </c>
      <c r="P114" s="69">
        <v>0</v>
      </c>
      <c r="Q114" s="69">
        <v>0</v>
      </c>
      <c r="R114" s="69" t="s">
        <v>68</v>
      </c>
    </row>
    <row r="115" spans="1:18" ht="25.5" x14ac:dyDescent="0.2">
      <c r="A115" s="263" t="s">
        <v>71</v>
      </c>
      <c r="B115" s="69">
        <v>0</v>
      </c>
      <c r="C115" s="69">
        <v>0</v>
      </c>
      <c r="D115" s="69">
        <v>0</v>
      </c>
      <c r="E115" s="69">
        <v>0</v>
      </c>
      <c r="F115" s="69">
        <v>0</v>
      </c>
      <c r="G115" s="69">
        <v>0</v>
      </c>
      <c r="H115" s="69">
        <v>0</v>
      </c>
      <c r="I115" s="69"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  <c r="O115" s="69">
        <v>0</v>
      </c>
      <c r="P115" s="69">
        <v>0</v>
      </c>
      <c r="Q115" s="69">
        <v>0</v>
      </c>
      <c r="R115" s="69" t="s">
        <v>72</v>
      </c>
    </row>
    <row r="116" spans="1:18" ht="25.5" x14ac:dyDescent="0.2">
      <c r="A116" s="263" t="s">
        <v>115</v>
      </c>
      <c r="B116" s="69">
        <v>118</v>
      </c>
      <c r="C116" s="69">
        <v>118</v>
      </c>
      <c r="D116" s="69">
        <v>0</v>
      </c>
      <c r="E116" s="69">
        <v>0</v>
      </c>
      <c r="F116" s="69">
        <v>0</v>
      </c>
      <c r="G116" s="69">
        <v>0</v>
      </c>
      <c r="H116" s="69">
        <v>0</v>
      </c>
      <c r="I116" s="69">
        <v>0</v>
      </c>
      <c r="J116" s="69">
        <v>0</v>
      </c>
      <c r="K116" s="69">
        <v>0</v>
      </c>
      <c r="L116" s="69">
        <v>0</v>
      </c>
      <c r="M116" s="69">
        <v>0</v>
      </c>
      <c r="N116" s="69">
        <v>0</v>
      </c>
      <c r="O116" s="69">
        <v>0</v>
      </c>
      <c r="P116" s="69">
        <v>0</v>
      </c>
      <c r="Q116" s="69">
        <v>0</v>
      </c>
      <c r="R116" s="69" t="s">
        <v>116</v>
      </c>
    </row>
    <row r="117" spans="1:18" ht="25.5" x14ac:dyDescent="0.2">
      <c r="A117" s="263" t="s">
        <v>118</v>
      </c>
      <c r="B117" s="69">
        <v>8</v>
      </c>
      <c r="C117" s="69">
        <v>0</v>
      </c>
      <c r="D117" s="69">
        <v>0</v>
      </c>
      <c r="E117" s="69">
        <v>0</v>
      </c>
      <c r="F117" s="69">
        <v>0</v>
      </c>
      <c r="G117" s="69">
        <v>8</v>
      </c>
      <c r="H117" s="69">
        <v>0</v>
      </c>
      <c r="I117" s="69">
        <v>0</v>
      </c>
      <c r="J117" s="69">
        <v>0</v>
      </c>
      <c r="K117" s="69">
        <v>0</v>
      </c>
      <c r="L117" s="69">
        <v>0</v>
      </c>
      <c r="M117" s="69">
        <v>0</v>
      </c>
      <c r="N117" s="69">
        <v>0</v>
      </c>
      <c r="O117" s="69">
        <v>0</v>
      </c>
      <c r="P117" s="69">
        <v>0</v>
      </c>
      <c r="Q117" s="69">
        <v>0</v>
      </c>
      <c r="R117" s="69" t="s">
        <v>119</v>
      </c>
    </row>
    <row r="118" spans="1:18" ht="25.5" x14ac:dyDescent="0.2">
      <c r="A118" s="263" t="s">
        <v>75</v>
      </c>
      <c r="B118" s="69">
        <v>5</v>
      </c>
      <c r="C118" s="69">
        <v>0</v>
      </c>
      <c r="D118" s="69">
        <v>0</v>
      </c>
      <c r="E118" s="69">
        <v>0</v>
      </c>
      <c r="F118" s="69">
        <v>0</v>
      </c>
      <c r="G118" s="69">
        <v>5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69">
        <v>0</v>
      </c>
      <c r="N118" s="69">
        <v>0</v>
      </c>
      <c r="O118" s="69">
        <v>0</v>
      </c>
      <c r="P118" s="69">
        <v>0</v>
      </c>
      <c r="Q118" s="69">
        <v>0</v>
      </c>
      <c r="R118" s="69" t="s">
        <v>76</v>
      </c>
    </row>
    <row r="119" spans="1:18" ht="25.5" x14ac:dyDescent="0.2">
      <c r="A119" s="263" t="s">
        <v>92</v>
      </c>
      <c r="B119" s="69">
        <v>120</v>
      </c>
      <c r="C119" s="69">
        <v>120</v>
      </c>
      <c r="D119" s="69">
        <v>0</v>
      </c>
      <c r="E119" s="69">
        <v>0</v>
      </c>
      <c r="F119" s="69">
        <v>0</v>
      </c>
      <c r="G119" s="69">
        <v>0</v>
      </c>
      <c r="H119" s="69">
        <v>0</v>
      </c>
      <c r="I119" s="69">
        <v>0</v>
      </c>
      <c r="J119" s="69">
        <v>0</v>
      </c>
      <c r="K119" s="69">
        <v>0</v>
      </c>
      <c r="L119" s="69">
        <v>0</v>
      </c>
      <c r="M119" s="69">
        <v>0</v>
      </c>
      <c r="N119" s="69">
        <v>0</v>
      </c>
      <c r="O119" s="69">
        <v>0</v>
      </c>
      <c r="P119" s="69">
        <v>0</v>
      </c>
      <c r="Q119" s="69">
        <v>0</v>
      </c>
      <c r="R119" s="69" t="s">
        <v>93</v>
      </c>
    </row>
    <row r="120" spans="1:18" ht="25.5" x14ac:dyDescent="0.2">
      <c r="A120" s="263" t="s">
        <v>77</v>
      </c>
      <c r="B120" s="69">
        <v>1</v>
      </c>
      <c r="C120" s="69">
        <v>0</v>
      </c>
      <c r="D120" s="69">
        <v>0</v>
      </c>
      <c r="E120" s="69">
        <v>0</v>
      </c>
      <c r="F120" s="69">
        <v>0</v>
      </c>
      <c r="G120" s="69">
        <v>1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 t="s">
        <v>78</v>
      </c>
    </row>
    <row r="121" spans="1:18" ht="25.5" x14ac:dyDescent="0.2">
      <c r="A121" s="263" t="s">
        <v>79</v>
      </c>
      <c r="B121" s="69">
        <v>12</v>
      </c>
      <c r="C121" s="69">
        <v>0</v>
      </c>
      <c r="D121" s="69">
        <v>0</v>
      </c>
      <c r="E121" s="69">
        <v>0</v>
      </c>
      <c r="F121" s="69">
        <v>0</v>
      </c>
      <c r="G121" s="69">
        <v>12</v>
      </c>
      <c r="H121" s="69">
        <v>0</v>
      </c>
      <c r="I121" s="69">
        <v>0</v>
      </c>
      <c r="J121" s="69">
        <v>0</v>
      </c>
      <c r="K121" s="69">
        <v>0</v>
      </c>
      <c r="L121" s="69">
        <v>0</v>
      </c>
      <c r="M121" s="69">
        <v>0</v>
      </c>
      <c r="N121" s="69">
        <v>0</v>
      </c>
      <c r="O121" s="69">
        <v>0</v>
      </c>
      <c r="P121" s="69">
        <v>0</v>
      </c>
      <c r="Q121" s="69">
        <v>0</v>
      </c>
      <c r="R121" s="69" t="s">
        <v>80</v>
      </c>
    </row>
    <row r="122" spans="1:18" x14ac:dyDescent="0.2">
      <c r="A122" s="263" t="s">
        <v>85</v>
      </c>
      <c r="B122" s="70">
        <v>373</v>
      </c>
      <c r="C122" s="70">
        <v>239</v>
      </c>
      <c r="D122" s="70">
        <v>108</v>
      </c>
      <c r="E122" s="70">
        <v>0</v>
      </c>
      <c r="F122" s="70">
        <v>0</v>
      </c>
      <c r="G122" s="70">
        <v>26</v>
      </c>
      <c r="H122" s="70">
        <v>0</v>
      </c>
      <c r="I122" s="70">
        <v>0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v>0</v>
      </c>
      <c r="Q122" s="70">
        <v>0</v>
      </c>
    </row>
    <row r="123" spans="1:18" ht="89.25" x14ac:dyDescent="0.2">
      <c r="A123" s="263" t="s">
        <v>120</v>
      </c>
    </row>
    <row r="124" spans="1:18" ht="25.5" x14ac:dyDescent="0.2">
      <c r="A124" s="263" t="s">
        <v>77</v>
      </c>
      <c r="B124" s="71">
        <v>0</v>
      </c>
      <c r="C124" s="71">
        <v>0</v>
      </c>
      <c r="D124" s="71">
        <v>0</v>
      </c>
      <c r="E124" s="71">
        <v>0</v>
      </c>
      <c r="F124" s="71">
        <v>0</v>
      </c>
      <c r="G124" s="71">
        <v>0</v>
      </c>
      <c r="H124" s="71">
        <v>0</v>
      </c>
      <c r="I124" s="71">
        <v>0</v>
      </c>
      <c r="J124" s="71">
        <v>0</v>
      </c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1">
        <v>0</v>
      </c>
      <c r="R124" s="71" t="s">
        <v>78</v>
      </c>
    </row>
    <row r="125" spans="1:18" ht="25.5" x14ac:dyDescent="0.2">
      <c r="A125" s="263" t="s">
        <v>79</v>
      </c>
      <c r="B125" s="71">
        <v>0</v>
      </c>
      <c r="C125" s="71">
        <v>0</v>
      </c>
      <c r="D125" s="71">
        <v>0</v>
      </c>
      <c r="E125" s="71">
        <v>0</v>
      </c>
      <c r="F125" s="71">
        <v>0</v>
      </c>
      <c r="G125" s="71">
        <v>0</v>
      </c>
      <c r="H125" s="71">
        <v>0</v>
      </c>
      <c r="I125" s="71">
        <v>0</v>
      </c>
      <c r="J125" s="71">
        <v>1</v>
      </c>
      <c r="K125" s="71">
        <v>0</v>
      </c>
      <c r="L125" s="71">
        <v>0</v>
      </c>
      <c r="M125" s="71">
        <v>0</v>
      </c>
      <c r="N125" s="71">
        <v>0</v>
      </c>
      <c r="O125" s="71">
        <v>1</v>
      </c>
      <c r="P125" s="71">
        <v>0</v>
      </c>
      <c r="Q125" s="71">
        <v>0</v>
      </c>
      <c r="R125" s="71" t="s">
        <v>80</v>
      </c>
    </row>
    <row r="126" spans="1:18" x14ac:dyDescent="0.2">
      <c r="A126" s="263" t="s">
        <v>85</v>
      </c>
      <c r="B126" s="72">
        <v>0</v>
      </c>
      <c r="C126" s="72">
        <v>0</v>
      </c>
      <c r="D126" s="72">
        <v>0</v>
      </c>
      <c r="E126" s="72">
        <v>0</v>
      </c>
      <c r="F126" s="72">
        <v>0</v>
      </c>
      <c r="G126" s="72">
        <v>0</v>
      </c>
      <c r="H126" s="72">
        <v>0</v>
      </c>
      <c r="I126" s="72">
        <v>0</v>
      </c>
      <c r="J126" s="72">
        <v>1</v>
      </c>
      <c r="K126" s="72">
        <v>0</v>
      </c>
      <c r="L126" s="72">
        <v>0</v>
      </c>
      <c r="M126" s="72">
        <v>0</v>
      </c>
      <c r="N126" s="72">
        <v>0</v>
      </c>
      <c r="O126" s="72">
        <v>1</v>
      </c>
      <c r="P126" s="72">
        <v>0</v>
      </c>
      <c r="Q126" s="72">
        <v>0</v>
      </c>
    </row>
    <row r="127" spans="1:18" ht="51" x14ac:dyDescent="0.2">
      <c r="A127" s="263" t="s">
        <v>121</v>
      </c>
    </row>
    <row r="128" spans="1:18" ht="25.5" x14ac:dyDescent="0.2">
      <c r="A128" s="263" t="s">
        <v>77</v>
      </c>
      <c r="B128" s="73">
        <v>0</v>
      </c>
      <c r="C128" s="73">
        <v>0</v>
      </c>
      <c r="D128" s="73">
        <v>0</v>
      </c>
      <c r="E128" s="73">
        <v>0</v>
      </c>
      <c r="F128" s="73">
        <v>0</v>
      </c>
      <c r="G128" s="73">
        <v>0</v>
      </c>
      <c r="H128" s="73">
        <v>0</v>
      </c>
      <c r="I128" s="73">
        <v>0</v>
      </c>
      <c r="J128" s="73">
        <v>0</v>
      </c>
      <c r="K128" s="73">
        <v>0</v>
      </c>
      <c r="L128" s="73">
        <v>0</v>
      </c>
      <c r="M128" s="73">
        <v>0</v>
      </c>
      <c r="N128" s="73">
        <v>0</v>
      </c>
      <c r="O128" s="73">
        <v>0</v>
      </c>
      <c r="P128" s="73">
        <v>0</v>
      </c>
      <c r="Q128" s="73">
        <v>0</v>
      </c>
      <c r="R128" s="73" t="s">
        <v>78</v>
      </c>
    </row>
    <row r="129" spans="1:18" ht="25.5" x14ac:dyDescent="0.2">
      <c r="A129" s="263" t="s">
        <v>79</v>
      </c>
      <c r="B129" s="73">
        <v>0</v>
      </c>
      <c r="C129" s="73">
        <v>0</v>
      </c>
      <c r="D129" s="73">
        <v>0</v>
      </c>
      <c r="E129" s="73">
        <v>0</v>
      </c>
      <c r="F129" s="73">
        <v>0</v>
      </c>
      <c r="G129" s="73">
        <v>0</v>
      </c>
      <c r="H129" s="73">
        <v>0</v>
      </c>
      <c r="I129" s="73">
        <v>0</v>
      </c>
      <c r="J129" s="73">
        <v>0</v>
      </c>
      <c r="K129" s="73">
        <v>0</v>
      </c>
      <c r="L129" s="73">
        <v>0</v>
      </c>
      <c r="M129" s="73">
        <v>0</v>
      </c>
      <c r="N129" s="73">
        <v>0</v>
      </c>
      <c r="O129" s="73">
        <v>0</v>
      </c>
      <c r="P129" s="73">
        <v>0</v>
      </c>
      <c r="Q129" s="73">
        <v>0</v>
      </c>
      <c r="R129" s="73" t="s">
        <v>80</v>
      </c>
    </row>
    <row r="130" spans="1:18" x14ac:dyDescent="0.2">
      <c r="A130" s="263" t="s">
        <v>85</v>
      </c>
      <c r="B130" s="74">
        <v>0</v>
      </c>
      <c r="C130" s="74">
        <v>0</v>
      </c>
      <c r="D130" s="74">
        <v>0</v>
      </c>
      <c r="E130" s="74">
        <v>0</v>
      </c>
      <c r="F130" s="74">
        <v>0</v>
      </c>
      <c r="G130" s="74">
        <v>0</v>
      </c>
      <c r="H130" s="74">
        <v>0</v>
      </c>
      <c r="I130" s="74">
        <v>0</v>
      </c>
      <c r="J130" s="74">
        <v>0</v>
      </c>
      <c r="K130" s="74">
        <v>0</v>
      </c>
      <c r="L130" s="74">
        <v>0</v>
      </c>
      <c r="M130" s="74">
        <v>0</v>
      </c>
      <c r="N130" s="74">
        <v>0</v>
      </c>
      <c r="O130" s="74">
        <v>0</v>
      </c>
      <c r="P130" s="74">
        <v>0</v>
      </c>
      <c r="Q130" s="74">
        <v>0</v>
      </c>
    </row>
    <row r="131" spans="1:18" ht="38.25" x14ac:dyDescent="0.2">
      <c r="A131" s="263" t="s">
        <v>122</v>
      </c>
    </row>
    <row r="132" spans="1:18" ht="25.5" x14ac:dyDescent="0.2">
      <c r="A132" s="263" t="s">
        <v>67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v>0</v>
      </c>
      <c r="H132" s="75">
        <v>0</v>
      </c>
      <c r="I132" s="75">
        <v>0</v>
      </c>
      <c r="J132" s="75">
        <v>2</v>
      </c>
      <c r="K132" s="75">
        <v>0</v>
      </c>
      <c r="L132" s="75">
        <v>2</v>
      </c>
      <c r="M132" s="75">
        <v>0</v>
      </c>
      <c r="N132" s="75">
        <v>0</v>
      </c>
      <c r="O132" s="75">
        <v>0</v>
      </c>
      <c r="P132" s="75">
        <v>0</v>
      </c>
      <c r="Q132" s="75">
        <v>0</v>
      </c>
      <c r="R132" s="75" t="s">
        <v>68</v>
      </c>
    </row>
    <row r="133" spans="1:18" x14ac:dyDescent="0.2">
      <c r="A133" s="263" t="s">
        <v>85</v>
      </c>
      <c r="B133" s="76">
        <v>0</v>
      </c>
      <c r="C133" s="76">
        <v>0</v>
      </c>
      <c r="D133" s="76">
        <v>0</v>
      </c>
      <c r="E133" s="76">
        <v>0</v>
      </c>
      <c r="F133" s="76">
        <v>0</v>
      </c>
      <c r="G133" s="76">
        <v>0</v>
      </c>
      <c r="H133" s="76">
        <v>0</v>
      </c>
      <c r="I133" s="76">
        <v>0</v>
      </c>
      <c r="J133" s="76">
        <v>2</v>
      </c>
      <c r="K133" s="76">
        <v>0</v>
      </c>
      <c r="L133" s="76">
        <v>2</v>
      </c>
      <c r="M133" s="76">
        <v>0</v>
      </c>
      <c r="N133" s="76">
        <v>0</v>
      </c>
      <c r="O133" s="76">
        <v>0</v>
      </c>
      <c r="P133" s="76">
        <v>0</v>
      </c>
      <c r="Q133" s="76">
        <v>0</v>
      </c>
    </row>
    <row r="134" spans="1:18" ht="38.25" x14ac:dyDescent="0.2">
      <c r="A134" s="263" t="s">
        <v>123</v>
      </c>
    </row>
    <row r="135" spans="1:18" ht="25.5" x14ac:dyDescent="0.2">
      <c r="A135" s="263" t="s">
        <v>71</v>
      </c>
      <c r="B135" s="77">
        <v>1</v>
      </c>
      <c r="C135" s="77">
        <v>0</v>
      </c>
      <c r="D135" s="77">
        <v>0</v>
      </c>
      <c r="E135" s="77">
        <v>0</v>
      </c>
      <c r="F135" s="77">
        <v>0</v>
      </c>
      <c r="G135" s="77">
        <v>1</v>
      </c>
      <c r="H135" s="77">
        <v>0</v>
      </c>
      <c r="I135" s="77">
        <v>0</v>
      </c>
      <c r="J135" s="77">
        <v>0</v>
      </c>
      <c r="K135" s="77">
        <v>0</v>
      </c>
      <c r="L135" s="77">
        <v>0</v>
      </c>
      <c r="M135" s="77">
        <v>0</v>
      </c>
      <c r="N135" s="77">
        <v>0</v>
      </c>
      <c r="O135" s="77">
        <v>0</v>
      </c>
      <c r="P135" s="77">
        <v>0</v>
      </c>
      <c r="Q135" s="77">
        <v>0</v>
      </c>
      <c r="R135" s="77" t="s">
        <v>72</v>
      </c>
    </row>
    <row r="136" spans="1:18" ht="25.5" x14ac:dyDescent="0.2">
      <c r="A136" s="263" t="s">
        <v>107</v>
      </c>
      <c r="B136" s="77">
        <v>4</v>
      </c>
      <c r="C136" s="77">
        <v>0</v>
      </c>
      <c r="D136" s="77">
        <v>0</v>
      </c>
      <c r="E136" s="77">
        <v>0</v>
      </c>
      <c r="F136" s="77">
        <v>0</v>
      </c>
      <c r="G136" s="77">
        <v>4</v>
      </c>
      <c r="H136" s="77">
        <v>0</v>
      </c>
      <c r="I136" s="77">
        <v>0</v>
      </c>
      <c r="J136" s="77">
        <v>0</v>
      </c>
      <c r="K136" s="77">
        <v>0</v>
      </c>
      <c r="L136" s="77">
        <v>0</v>
      </c>
      <c r="M136" s="77">
        <v>0</v>
      </c>
      <c r="N136" s="77">
        <v>0</v>
      </c>
      <c r="O136" s="77">
        <v>0</v>
      </c>
      <c r="P136" s="77">
        <v>0</v>
      </c>
      <c r="Q136" s="77">
        <v>0</v>
      </c>
      <c r="R136" s="77" t="s">
        <v>108</v>
      </c>
    </row>
    <row r="137" spans="1:18" x14ac:dyDescent="0.2">
      <c r="A137" s="263" t="s">
        <v>85</v>
      </c>
      <c r="B137" s="78">
        <v>5</v>
      </c>
      <c r="C137" s="78">
        <v>0</v>
      </c>
      <c r="D137" s="78">
        <v>0</v>
      </c>
      <c r="E137" s="78">
        <v>0</v>
      </c>
      <c r="F137" s="78">
        <v>0</v>
      </c>
      <c r="G137" s="78">
        <v>5</v>
      </c>
      <c r="H137" s="78">
        <v>0</v>
      </c>
      <c r="I137" s="78">
        <v>0</v>
      </c>
      <c r="J137" s="78">
        <v>0</v>
      </c>
      <c r="K137" s="78">
        <v>0</v>
      </c>
      <c r="L137" s="78">
        <v>0</v>
      </c>
      <c r="M137" s="78">
        <v>0</v>
      </c>
      <c r="N137" s="78">
        <v>0</v>
      </c>
      <c r="O137" s="78">
        <v>0</v>
      </c>
      <c r="P137" s="78">
        <v>0</v>
      </c>
      <c r="Q137" s="78">
        <v>0</v>
      </c>
    </row>
    <row r="138" spans="1:18" ht="114.75" x14ac:dyDescent="0.2">
      <c r="A138" s="263" t="s">
        <v>124</v>
      </c>
    </row>
    <row r="139" spans="1:18" ht="25.5" x14ac:dyDescent="0.2">
      <c r="A139" s="263" t="s">
        <v>71</v>
      </c>
      <c r="B139" s="79">
        <v>1</v>
      </c>
      <c r="C139" s="79">
        <v>0</v>
      </c>
      <c r="D139" s="79">
        <v>0</v>
      </c>
      <c r="E139" s="79">
        <v>0</v>
      </c>
      <c r="F139" s="79">
        <v>0</v>
      </c>
      <c r="G139" s="79">
        <v>1</v>
      </c>
      <c r="H139" s="79">
        <v>0</v>
      </c>
      <c r="I139" s="79">
        <v>0</v>
      </c>
      <c r="J139" s="79">
        <v>0</v>
      </c>
      <c r="K139" s="79">
        <v>0</v>
      </c>
      <c r="L139" s="79">
        <v>0</v>
      </c>
      <c r="M139" s="79">
        <v>0</v>
      </c>
      <c r="N139" s="79">
        <v>0</v>
      </c>
      <c r="O139" s="79">
        <v>0</v>
      </c>
      <c r="P139" s="79">
        <v>0</v>
      </c>
      <c r="Q139" s="79">
        <v>0</v>
      </c>
      <c r="R139" s="79" t="s">
        <v>72</v>
      </c>
    </row>
    <row r="140" spans="1:18" x14ac:dyDescent="0.2">
      <c r="A140" s="263" t="s">
        <v>85</v>
      </c>
      <c r="B140" s="80">
        <v>1</v>
      </c>
      <c r="C140" s="80">
        <v>0</v>
      </c>
      <c r="D140" s="80">
        <v>0</v>
      </c>
      <c r="E140" s="80">
        <v>0</v>
      </c>
      <c r="F140" s="80">
        <v>0</v>
      </c>
      <c r="G140" s="80">
        <v>1</v>
      </c>
      <c r="H140" s="80">
        <v>0</v>
      </c>
      <c r="I140" s="80">
        <v>0</v>
      </c>
      <c r="J140" s="80">
        <v>0</v>
      </c>
      <c r="K140" s="80">
        <v>0</v>
      </c>
      <c r="L140" s="80">
        <v>0</v>
      </c>
      <c r="M140" s="80">
        <v>0</v>
      </c>
      <c r="N140" s="80">
        <v>0</v>
      </c>
      <c r="O140" s="80">
        <v>0</v>
      </c>
      <c r="P140" s="80">
        <v>0</v>
      </c>
      <c r="Q140" s="80">
        <v>0</v>
      </c>
    </row>
    <row r="141" spans="1:18" ht="63.75" x14ac:dyDescent="0.2">
      <c r="A141" s="263" t="s">
        <v>125</v>
      </c>
    </row>
    <row r="142" spans="1:18" ht="25.5" x14ac:dyDescent="0.2">
      <c r="A142" s="263" t="s">
        <v>75</v>
      </c>
      <c r="B142" s="81">
        <v>1</v>
      </c>
      <c r="C142" s="81">
        <v>0</v>
      </c>
      <c r="D142" s="81">
        <v>0</v>
      </c>
      <c r="E142" s="81">
        <v>0</v>
      </c>
      <c r="F142" s="81">
        <v>0</v>
      </c>
      <c r="G142" s="81">
        <v>1</v>
      </c>
      <c r="H142" s="81">
        <v>0</v>
      </c>
      <c r="I142" s="81">
        <v>0</v>
      </c>
      <c r="J142" s="81">
        <v>0</v>
      </c>
      <c r="K142" s="81">
        <v>0</v>
      </c>
      <c r="L142" s="81">
        <v>0</v>
      </c>
      <c r="M142" s="81">
        <v>0</v>
      </c>
      <c r="N142" s="81">
        <v>0</v>
      </c>
      <c r="O142" s="81">
        <v>0</v>
      </c>
      <c r="P142" s="81">
        <v>0</v>
      </c>
      <c r="Q142" s="81">
        <v>0</v>
      </c>
      <c r="R142" s="81" t="s">
        <v>76</v>
      </c>
    </row>
    <row r="143" spans="1:18" ht="25.5" x14ac:dyDescent="0.2">
      <c r="A143" s="263" t="s">
        <v>77</v>
      </c>
      <c r="B143" s="81">
        <v>0</v>
      </c>
      <c r="C143" s="81">
        <v>0</v>
      </c>
      <c r="D143" s="81">
        <v>0</v>
      </c>
      <c r="E143" s="81">
        <v>0</v>
      </c>
      <c r="F143" s="81">
        <v>0</v>
      </c>
      <c r="G143" s="81">
        <v>0</v>
      </c>
      <c r="H143" s="81">
        <v>0</v>
      </c>
      <c r="I143" s="81">
        <v>0</v>
      </c>
      <c r="J143" s="81">
        <v>0</v>
      </c>
      <c r="K143" s="81">
        <v>0</v>
      </c>
      <c r="L143" s="81">
        <v>0</v>
      </c>
      <c r="M143" s="81">
        <v>0</v>
      </c>
      <c r="N143" s="81">
        <v>0</v>
      </c>
      <c r="O143" s="81">
        <v>0</v>
      </c>
      <c r="P143" s="81">
        <v>0</v>
      </c>
      <c r="Q143" s="81">
        <v>0</v>
      </c>
      <c r="R143" s="81" t="s">
        <v>78</v>
      </c>
    </row>
    <row r="144" spans="1:18" ht="25.5" x14ac:dyDescent="0.2">
      <c r="A144" s="263" t="s">
        <v>79</v>
      </c>
      <c r="B144" s="81">
        <v>0</v>
      </c>
      <c r="C144" s="81">
        <v>0</v>
      </c>
      <c r="D144" s="81">
        <v>0</v>
      </c>
      <c r="E144" s="81">
        <v>0</v>
      </c>
      <c r="F144" s="81">
        <v>0</v>
      </c>
      <c r="G144" s="81">
        <v>0</v>
      </c>
      <c r="H144" s="81">
        <v>0</v>
      </c>
      <c r="I144" s="81">
        <v>0</v>
      </c>
      <c r="J144" s="81">
        <v>0</v>
      </c>
      <c r="K144" s="81">
        <v>0</v>
      </c>
      <c r="L144" s="81">
        <v>0</v>
      </c>
      <c r="M144" s="81">
        <v>0</v>
      </c>
      <c r="N144" s="81">
        <v>0</v>
      </c>
      <c r="O144" s="81">
        <v>0</v>
      </c>
      <c r="P144" s="81">
        <v>0</v>
      </c>
      <c r="Q144" s="81">
        <v>0</v>
      </c>
      <c r="R144" s="81" t="s">
        <v>80</v>
      </c>
    </row>
    <row r="145" spans="1:18" x14ac:dyDescent="0.2">
      <c r="A145" s="263" t="s">
        <v>85</v>
      </c>
      <c r="B145" s="82">
        <v>1</v>
      </c>
      <c r="C145" s="82">
        <v>0</v>
      </c>
      <c r="D145" s="82">
        <v>0</v>
      </c>
      <c r="E145" s="82">
        <v>0</v>
      </c>
      <c r="F145" s="82">
        <v>0</v>
      </c>
      <c r="G145" s="82">
        <v>1</v>
      </c>
      <c r="H145" s="82">
        <v>0</v>
      </c>
      <c r="I145" s="82">
        <v>0</v>
      </c>
      <c r="J145" s="82">
        <v>0</v>
      </c>
      <c r="K145" s="82">
        <v>0</v>
      </c>
      <c r="L145" s="82">
        <v>0</v>
      </c>
      <c r="M145" s="82">
        <v>0</v>
      </c>
      <c r="N145" s="82">
        <v>0</v>
      </c>
      <c r="O145" s="82">
        <v>0</v>
      </c>
      <c r="P145" s="82">
        <v>0</v>
      </c>
      <c r="Q145" s="82">
        <v>0</v>
      </c>
    </row>
    <row r="146" spans="1:18" ht="89.25" x14ac:dyDescent="0.2">
      <c r="A146" s="263" t="s">
        <v>126</v>
      </c>
    </row>
    <row r="147" spans="1:18" ht="25.5" x14ac:dyDescent="0.2">
      <c r="A147" s="263" t="s">
        <v>77</v>
      </c>
      <c r="B147" s="83">
        <v>1</v>
      </c>
      <c r="C147" s="83">
        <v>0</v>
      </c>
      <c r="D147" s="83">
        <v>0</v>
      </c>
      <c r="E147" s="83">
        <v>0</v>
      </c>
      <c r="F147" s="83">
        <v>0</v>
      </c>
      <c r="G147" s="83">
        <v>1</v>
      </c>
      <c r="H147" s="83">
        <v>0</v>
      </c>
      <c r="I147" s="83">
        <v>0</v>
      </c>
      <c r="J147" s="83">
        <v>0</v>
      </c>
      <c r="K147" s="83">
        <v>0</v>
      </c>
      <c r="L147" s="83">
        <v>0</v>
      </c>
      <c r="M147" s="83">
        <v>0</v>
      </c>
      <c r="N147" s="83">
        <v>0</v>
      </c>
      <c r="O147" s="83">
        <v>0</v>
      </c>
      <c r="P147" s="83">
        <v>0</v>
      </c>
      <c r="Q147" s="83">
        <v>0</v>
      </c>
      <c r="R147" s="83" t="s">
        <v>78</v>
      </c>
    </row>
    <row r="148" spans="1:18" x14ac:dyDescent="0.2">
      <c r="A148" s="263" t="s">
        <v>85</v>
      </c>
      <c r="B148" s="84">
        <v>1</v>
      </c>
      <c r="C148" s="84">
        <v>0</v>
      </c>
      <c r="D148" s="84">
        <v>0</v>
      </c>
      <c r="E148" s="84">
        <v>0</v>
      </c>
      <c r="F148" s="84">
        <v>0</v>
      </c>
      <c r="G148" s="84">
        <v>1</v>
      </c>
      <c r="H148" s="84">
        <v>0</v>
      </c>
      <c r="I148" s="84">
        <v>0</v>
      </c>
      <c r="J148" s="84">
        <v>0</v>
      </c>
      <c r="K148" s="84">
        <v>0</v>
      </c>
      <c r="L148" s="84">
        <v>0</v>
      </c>
      <c r="M148" s="84">
        <v>0</v>
      </c>
      <c r="N148" s="84">
        <v>0</v>
      </c>
      <c r="O148" s="84">
        <v>0</v>
      </c>
      <c r="P148" s="84">
        <v>0</v>
      </c>
      <c r="Q148" s="84">
        <v>0</v>
      </c>
    </row>
    <row r="149" spans="1:18" ht="63.75" x14ac:dyDescent="0.2">
      <c r="A149" s="263" t="s">
        <v>127</v>
      </c>
    </row>
    <row r="150" spans="1:18" ht="25.5" x14ac:dyDescent="0.2">
      <c r="A150" s="263" t="s">
        <v>75</v>
      </c>
      <c r="B150" s="85">
        <v>0</v>
      </c>
      <c r="C150" s="85">
        <v>0</v>
      </c>
      <c r="D150" s="85">
        <v>0</v>
      </c>
      <c r="E150" s="85">
        <v>0</v>
      </c>
      <c r="F150" s="85">
        <v>0</v>
      </c>
      <c r="G150" s="85">
        <v>0</v>
      </c>
      <c r="H150" s="85">
        <v>0</v>
      </c>
      <c r="I150" s="85">
        <v>0</v>
      </c>
      <c r="J150" s="85">
        <v>1</v>
      </c>
      <c r="K150" s="85">
        <v>0</v>
      </c>
      <c r="L150" s="85">
        <v>0</v>
      </c>
      <c r="M150" s="85">
        <v>0</v>
      </c>
      <c r="N150" s="85">
        <v>0</v>
      </c>
      <c r="O150" s="85">
        <v>1</v>
      </c>
      <c r="P150" s="85">
        <v>0</v>
      </c>
      <c r="Q150" s="85">
        <v>1</v>
      </c>
      <c r="R150" s="85" t="s">
        <v>76</v>
      </c>
    </row>
    <row r="151" spans="1:18" ht="25.5" x14ac:dyDescent="0.2">
      <c r="A151" s="263" t="s">
        <v>77</v>
      </c>
      <c r="B151" s="85">
        <v>0</v>
      </c>
      <c r="C151" s="85">
        <v>0</v>
      </c>
      <c r="D151" s="85">
        <v>0</v>
      </c>
      <c r="E151" s="85">
        <v>0</v>
      </c>
      <c r="F151" s="85">
        <v>0</v>
      </c>
      <c r="G151" s="85">
        <v>0</v>
      </c>
      <c r="H151" s="85">
        <v>0</v>
      </c>
      <c r="I151" s="85">
        <v>0</v>
      </c>
      <c r="J151" s="85">
        <v>0</v>
      </c>
      <c r="K151" s="85">
        <v>0</v>
      </c>
      <c r="L151" s="85">
        <v>0</v>
      </c>
      <c r="M151" s="85">
        <v>0</v>
      </c>
      <c r="N151" s="85">
        <v>0</v>
      </c>
      <c r="O151" s="85">
        <v>0</v>
      </c>
      <c r="P151" s="85">
        <v>0</v>
      </c>
      <c r="Q151" s="85">
        <v>0</v>
      </c>
      <c r="R151" s="85" t="s">
        <v>78</v>
      </c>
    </row>
    <row r="152" spans="1:18" x14ac:dyDescent="0.2">
      <c r="A152" s="263" t="s">
        <v>85</v>
      </c>
      <c r="B152" s="86">
        <v>0</v>
      </c>
      <c r="C152" s="86">
        <v>0</v>
      </c>
      <c r="D152" s="86">
        <v>0</v>
      </c>
      <c r="E152" s="86">
        <v>0</v>
      </c>
      <c r="F152" s="86">
        <v>0</v>
      </c>
      <c r="G152" s="86">
        <v>0</v>
      </c>
      <c r="H152" s="86">
        <v>0</v>
      </c>
      <c r="I152" s="86">
        <v>0</v>
      </c>
      <c r="J152" s="86">
        <v>1</v>
      </c>
      <c r="K152" s="86">
        <v>0</v>
      </c>
      <c r="L152" s="86">
        <v>0</v>
      </c>
      <c r="M152" s="86">
        <v>0</v>
      </c>
      <c r="N152" s="86">
        <v>0</v>
      </c>
      <c r="O152" s="86">
        <v>1</v>
      </c>
      <c r="P152" s="86">
        <v>0</v>
      </c>
      <c r="Q152" s="86">
        <v>1</v>
      </c>
    </row>
    <row r="153" spans="1:18" ht="76.5" x14ac:dyDescent="0.2">
      <c r="A153" s="263" t="s">
        <v>128</v>
      </c>
    </row>
    <row r="154" spans="1:18" ht="25.5" x14ac:dyDescent="0.2">
      <c r="A154" s="263" t="s">
        <v>75</v>
      </c>
      <c r="B154" s="87">
        <v>0</v>
      </c>
      <c r="C154" s="87">
        <v>0</v>
      </c>
      <c r="D154" s="87">
        <v>0</v>
      </c>
      <c r="E154" s="87">
        <v>0</v>
      </c>
      <c r="F154" s="87">
        <v>0</v>
      </c>
      <c r="G154" s="87">
        <v>0</v>
      </c>
      <c r="H154" s="87">
        <v>0</v>
      </c>
      <c r="I154" s="87">
        <v>0</v>
      </c>
      <c r="J154" s="87">
        <v>1</v>
      </c>
      <c r="K154" s="87">
        <v>0</v>
      </c>
      <c r="L154" s="87">
        <v>0</v>
      </c>
      <c r="M154" s="87">
        <v>0</v>
      </c>
      <c r="N154" s="87">
        <v>0</v>
      </c>
      <c r="O154" s="87">
        <v>1</v>
      </c>
      <c r="P154" s="87">
        <v>0</v>
      </c>
      <c r="Q154" s="87">
        <v>1</v>
      </c>
      <c r="R154" s="87" t="s">
        <v>76</v>
      </c>
    </row>
    <row r="155" spans="1:18" ht="25.5" x14ac:dyDescent="0.2">
      <c r="A155" s="263" t="s">
        <v>77</v>
      </c>
      <c r="B155" s="87">
        <v>0</v>
      </c>
      <c r="C155" s="87">
        <v>0</v>
      </c>
      <c r="D155" s="87">
        <v>0</v>
      </c>
      <c r="E155" s="87">
        <v>0</v>
      </c>
      <c r="F155" s="87">
        <v>0</v>
      </c>
      <c r="G155" s="87">
        <v>0</v>
      </c>
      <c r="H155" s="87">
        <v>0</v>
      </c>
      <c r="I155" s="87">
        <v>0</v>
      </c>
      <c r="J155" s="87">
        <v>0</v>
      </c>
      <c r="K155" s="87">
        <v>0</v>
      </c>
      <c r="L155" s="87">
        <v>0</v>
      </c>
      <c r="M155" s="87">
        <v>0</v>
      </c>
      <c r="N155" s="87">
        <v>0</v>
      </c>
      <c r="O155" s="87">
        <v>0</v>
      </c>
      <c r="P155" s="87">
        <v>0</v>
      </c>
      <c r="Q155" s="87">
        <v>0</v>
      </c>
      <c r="R155" s="87" t="s">
        <v>78</v>
      </c>
    </row>
    <row r="156" spans="1:18" x14ac:dyDescent="0.2">
      <c r="A156" s="263" t="s">
        <v>85</v>
      </c>
      <c r="B156" s="88">
        <v>0</v>
      </c>
      <c r="C156" s="88">
        <v>0</v>
      </c>
      <c r="D156" s="88">
        <v>0</v>
      </c>
      <c r="E156" s="88">
        <v>0</v>
      </c>
      <c r="F156" s="88">
        <v>0</v>
      </c>
      <c r="G156" s="88">
        <v>0</v>
      </c>
      <c r="H156" s="88">
        <v>0</v>
      </c>
      <c r="I156" s="88">
        <v>0</v>
      </c>
      <c r="J156" s="88">
        <v>1</v>
      </c>
      <c r="K156" s="88">
        <v>0</v>
      </c>
      <c r="L156" s="88">
        <v>0</v>
      </c>
      <c r="M156" s="88">
        <v>0</v>
      </c>
      <c r="N156" s="88">
        <v>0</v>
      </c>
      <c r="O156" s="88">
        <v>1</v>
      </c>
      <c r="P156" s="88">
        <v>0</v>
      </c>
      <c r="Q156" s="88">
        <v>1</v>
      </c>
    </row>
    <row r="157" spans="1:18" ht="76.5" x14ac:dyDescent="0.2">
      <c r="A157" s="263" t="s">
        <v>129</v>
      </c>
    </row>
    <row r="158" spans="1:18" ht="25.5" x14ac:dyDescent="0.2">
      <c r="A158" s="263" t="s">
        <v>67</v>
      </c>
      <c r="B158" s="89">
        <v>0</v>
      </c>
      <c r="C158" s="89">
        <v>0</v>
      </c>
      <c r="D158" s="89">
        <v>0</v>
      </c>
      <c r="E158" s="89">
        <v>0</v>
      </c>
      <c r="F158" s="89">
        <v>0</v>
      </c>
      <c r="G158" s="89">
        <v>0</v>
      </c>
      <c r="H158" s="89">
        <v>0</v>
      </c>
      <c r="I158" s="89">
        <v>0</v>
      </c>
      <c r="J158" s="89">
        <v>2</v>
      </c>
      <c r="K158" s="89">
        <v>0</v>
      </c>
      <c r="L158" s="89">
        <v>2</v>
      </c>
      <c r="M158" s="89">
        <v>0</v>
      </c>
      <c r="N158" s="89">
        <v>0</v>
      </c>
      <c r="O158" s="89">
        <v>0</v>
      </c>
      <c r="P158" s="89">
        <v>0</v>
      </c>
      <c r="Q158" s="89">
        <v>0</v>
      </c>
      <c r="R158" s="89" t="s">
        <v>68</v>
      </c>
    </row>
    <row r="159" spans="1:18" ht="25.5" x14ac:dyDescent="0.2">
      <c r="A159" s="263" t="s">
        <v>79</v>
      </c>
      <c r="B159" s="89">
        <v>0</v>
      </c>
      <c r="C159" s="89">
        <v>0</v>
      </c>
      <c r="D159" s="89">
        <v>0</v>
      </c>
      <c r="E159" s="89">
        <v>0</v>
      </c>
      <c r="F159" s="89">
        <v>0</v>
      </c>
      <c r="G159" s="89">
        <v>0</v>
      </c>
      <c r="H159" s="89">
        <v>0</v>
      </c>
      <c r="I159" s="89">
        <v>0</v>
      </c>
      <c r="J159" s="89">
        <v>0</v>
      </c>
      <c r="K159" s="89">
        <v>0</v>
      </c>
      <c r="L159" s="89">
        <v>0</v>
      </c>
      <c r="M159" s="89">
        <v>0</v>
      </c>
      <c r="N159" s="89">
        <v>0</v>
      </c>
      <c r="O159" s="89">
        <v>0</v>
      </c>
      <c r="P159" s="89">
        <v>0</v>
      </c>
      <c r="Q159" s="89">
        <v>0</v>
      </c>
      <c r="R159" s="89" t="s">
        <v>80</v>
      </c>
    </row>
    <row r="160" spans="1:18" x14ac:dyDescent="0.2">
      <c r="A160" s="263" t="s">
        <v>85</v>
      </c>
      <c r="B160" s="90">
        <v>0</v>
      </c>
      <c r="C160" s="90">
        <v>0</v>
      </c>
      <c r="D160" s="90">
        <v>0</v>
      </c>
      <c r="E160" s="90">
        <v>0</v>
      </c>
      <c r="F160" s="90">
        <v>0</v>
      </c>
      <c r="G160" s="90">
        <v>0</v>
      </c>
      <c r="H160" s="90">
        <v>0</v>
      </c>
      <c r="I160" s="90">
        <v>0</v>
      </c>
      <c r="J160" s="90">
        <v>2</v>
      </c>
      <c r="K160" s="90">
        <v>0</v>
      </c>
      <c r="L160" s="90">
        <v>2</v>
      </c>
      <c r="M160" s="90">
        <v>0</v>
      </c>
      <c r="N160" s="90">
        <v>0</v>
      </c>
      <c r="O160" s="90">
        <v>0</v>
      </c>
      <c r="P160" s="90">
        <v>0</v>
      </c>
      <c r="Q160" s="90">
        <v>0</v>
      </c>
    </row>
    <row r="161" spans="1:18" ht="89.25" x14ac:dyDescent="0.2">
      <c r="A161" s="263" t="s">
        <v>130</v>
      </c>
    </row>
    <row r="162" spans="1:18" ht="25.5" x14ac:dyDescent="0.2">
      <c r="A162" s="263" t="s">
        <v>79</v>
      </c>
      <c r="B162" s="91">
        <v>0</v>
      </c>
      <c r="C162" s="91">
        <v>0</v>
      </c>
      <c r="D162" s="91">
        <v>0</v>
      </c>
      <c r="E162" s="91">
        <v>0</v>
      </c>
      <c r="F162" s="91">
        <v>0</v>
      </c>
      <c r="G162" s="91">
        <v>0</v>
      </c>
      <c r="H162" s="91">
        <v>0</v>
      </c>
      <c r="I162" s="91">
        <v>0</v>
      </c>
      <c r="J162" s="91">
        <v>0</v>
      </c>
      <c r="K162" s="91">
        <v>0</v>
      </c>
      <c r="L162" s="91">
        <v>0</v>
      </c>
      <c r="M162" s="91">
        <v>0</v>
      </c>
      <c r="N162" s="91">
        <v>0</v>
      </c>
      <c r="O162" s="91">
        <v>0</v>
      </c>
      <c r="P162" s="91">
        <v>0</v>
      </c>
      <c r="Q162" s="91">
        <v>0</v>
      </c>
      <c r="R162" s="91" t="s">
        <v>80</v>
      </c>
    </row>
    <row r="163" spans="1:18" x14ac:dyDescent="0.2">
      <c r="A163" s="263" t="s">
        <v>85</v>
      </c>
      <c r="B163" s="92">
        <v>0</v>
      </c>
      <c r="C163" s="92">
        <v>0</v>
      </c>
      <c r="D163" s="92">
        <v>0</v>
      </c>
      <c r="E163" s="92">
        <v>0</v>
      </c>
      <c r="F163" s="92">
        <v>0</v>
      </c>
      <c r="G163" s="92">
        <v>0</v>
      </c>
      <c r="H163" s="92">
        <v>0</v>
      </c>
      <c r="I163" s="92">
        <v>0</v>
      </c>
      <c r="J163" s="92">
        <v>0</v>
      </c>
      <c r="K163" s="92">
        <v>0</v>
      </c>
      <c r="L163" s="92">
        <v>0</v>
      </c>
      <c r="M163" s="92">
        <v>0</v>
      </c>
      <c r="N163" s="92">
        <v>0</v>
      </c>
      <c r="O163" s="92">
        <v>0</v>
      </c>
      <c r="P163" s="92">
        <v>0</v>
      </c>
      <c r="Q163" s="92">
        <v>0</v>
      </c>
    </row>
    <row r="164" spans="1:18" ht="140.25" x14ac:dyDescent="0.2">
      <c r="A164" s="263" t="s">
        <v>131</v>
      </c>
    </row>
    <row r="165" spans="1:18" ht="25.5" x14ac:dyDescent="0.2">
      <c r="A165" s="263" t="s">
        <v>67</v>
      </c>
      <c r="B165" s="93">
        <v>0</v>
      </c>
      <c r="C165" s="93">
        <v>0</v>
      </c>
      <c r="D165" s="93">
        <v>0</v>
      </c>
      <c r="E165" s="93">
        <v>0</v>
      </c>
      <c r="F165" s="93">
        <v>0</v>
      </c>
      <c r="G165" s="93">
        <v>0</v>
      </c>
      <c r="H165" s="93">
        <v>0</v>
      </c>
      <c r="I165" s="93">
        <v>0</v>
      </c>
      <c r="J165" s="93">
        <v>0</v>
      </c>
      <c r="K165" s="93">
        <v>0</v>
      </c>
      <c r="L165" s="93">
        <v>0</v>
      </c>
      <c r="M165" s="93">
        <v>0</v>
      </c>
      <c r="N165" s="93">
        <v>0</v>
      </c>
      <c r="O165" s="93">
        <v>0</v>
      </c>
      <c r="P165" s="93">
        <v>0</v>
      </c>
      <c r="Q165" s="93">
        <v>0</v>
      </c>
      <c r="R165" s="93" t="s">
        <v>68</v>
      </c>
    </row>
    <row r="166" spans="1:18" ht="25.5" x14ac:dyDescent="0.2">
      <c r="A166" s="263" t="s">
        <v>77</v>
      </c>
      <c r="B166" s="93">
        <v>1</v>
      </c>
      <c r="C166" s="93">
        <v>0</v>
      </c>
      <c r="D166" s="93">
        <v>0</v>
      </c>
      <c r="E166" s="93">
        <v>0</v>
      </c>
      <c r="F166" s="93">
        <v>0</v>
      </c>
      <c r="G166" s="93">
        <v>1</v>
      </c>
      <c r="H166" s="93">
        <v>0</v>
      </c>
      <c r="I166" s="93">
        <v>0</v>
      </c>
      <c r="J166" s="93">
        <v>0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0</v>
      </c>
      <c r="Q166" s="93">
        <v>0</v>
      </c>
      <c r="R166" s="93" t="s">
        <v>78</v>
      </c>
    </row>
    <row r="167" spans="1:18" x14ac:dyDescent="0.2">
      <c r="A167" s="263" t="s">
        <v>85</v>
      </c>
      <c r="B167" s="94">
        <v>1</v>
      </c>
      <c r="C167" s="94">
        <v>0</v>
      </c>
      <c r="D167" s="94">
        <v>0</v>
      </c>
      <c r="E167" s="94">
        <v>0</v>
      </c>
      <c r="F167" s="94">
        <v>0</v>
      </c>
      <c r="G167" s="94">
        <v>1</v>
      </c>
      <c r="H167" s="94">
        <v>0</v>
      </c>
      <c r="I167" s="94">
        <v>0</v>
      </c>
      <c r="J167" s="94">
        <v>0</v>
      </c>
      <c r="K167" s="94">
        <v>0</v>
      </c>
      <c r="L167" s="94">
        <v>0</v>
      </c>
      <c r="M167" s="94">
        <v>0</v>
      </c>
      <c r="N167" s="94">
        <v>0</v>
      </c>
      <c r="O167" s="94">
        <v>0</v>
      </c>
      <c r="P167" s="94">
        <v>0</v>
      </c>
      <c r="Q167" s="94">
        <v>0</v>
      </c>
    </row>
    <row r="168" spans="1:18" ht="114.75" x14ac:dyDescent="0.2">
      <c r="A168" s="263" t="s">
        <v>132</v>
      </c>
    </row>
    <row r="169" spans="1:18" ht="25.5" x14ac:dyDescent="0.2">
      <c r="A169" s="263" t="s">
        <v>75</v>
      </c>
      <c r="B169" s="95">
        <v>5</v>
      </c>
      <c r="C169" s="95">
        <v>0</v>
      </c>
      <c r="D169" s="95">
        <v>0</v>
      </c>
      <c r="E169" s="95">
        <v>0</v>
      </c>
      <c r="F169" s="95">
        <v>0</v>
      </c>
      <c r="G169" s="95">
        <v>5</v>
      </c>
      <c r="H169" s="95">
        <v>0</v>
      </c>
      <c r="I169" s="95">
        <v>0</v>
      </c>
      <c r="J169" s="95">
        <v>0</v>
      </c>
      <c r="K169" s="95">
        <v>0</v>
      </c>
      <c r="L169" s="95">
        <v>0</v>
      </c>
      <c r="M169" s="95">
        <v>0</v>
      </c>
      <c r="N169" s="95">
        <v>0</v>
      </c>
      <c r="O169" s="95">
        <v>0</v>
      </c>
      <c r="P169" s="95">
        <v>0</v>
      </c>
      <c r="Q169" s="95">
        <v>0</v>
      </c>
      <c r="R169" s="95" t="s">
        <v>76</v>
      </c>
    </row>
    <row r="170" spans="1:18" ht="25.5" x14ac:dyDescent="0.2">
      <c r="A170" s="263" t="s">
        <v>77</v>
      </c>
      <c r="B170" s="95">
        <v>8</v>
      </c>
      <c r="C170" s="95">
        <v>0</v>
      </c>
      <c r="D170" s="95">
        <v>0</v>
      </c>
      <c r="E170" s="95">
        <v>0</v>
      </c>
      <c r="F170" s="95">
        <v>0</v>
      </c>
      <c r="G170" s="95">
        <v>8</v>
      </c>
      <c r="H170" s="95">
        <v>0</v>
      </c>
      <c r="I170" s="95">
        <v>0</v>
      </c>
      <c r="J170" s="95">
        <v>0</v>
      </c>
      <c r="K170" s="95">
        <v>0</v>
      </c>
      <c r="L170" s="95">
        <v>0</v>
      </c>
      <c r="M170" s="95">
        <v>0</v>
      </c>
      <c r="N170" s="95">
        <v>0</v>
      </c>
      <c r="O170" s="95">
        <v>0</v>
      </c>
      <c r="P170" s="95">
        <v>0</v>
      </c>
      <c r="Q170" s="95">
        <v>0</v>
      </c>
      <c r="R170" s="95" t="s">
        <v>78</v>
      </c>
    </row>
    <row r="171" spans="1:18" x14ac:dyDescent="0.2">
      <c r="A171" s="263" t="s">
        <v>85</v>
      </c>
      <c r="B171" s="96">
        <v>13</v>
      </c>
      <c r="C171" s="96">
        <v>0</v>
      </c>
      <c r="D171" s="96">
        <v>0</v>
      </c>
      <c r="E171" s="96">
        <v>0</v>
      </c>
      <c r="F171" s="96">
        <v>0</v>
      </c>
      <c r="G171" s="96">
        <v>13</v>
      </c>
      <c r="H171" s="96">
        <v>0</v>
      </c>
      <c r="I171" s="96">
        <v>0</v>
      </c>
      <c r="J171" s="96">
        <v>0</v>
      </c>
      <c r="K171" s="96">
        <v>0</v>
      </c>
      <c r="L171" s="96">
        <v>0</v>
      </c>
      <c r="M171" s="96">
        <v>0</v>
      </c>
      <c r="N171" s="96">
        <v>0</v>
      </c>
      <c r="O171" s="96">
        <v>0</v>
      </c>
      <c r="P171" s="96">
        <v>0</v>
      </c>
      <c r="Q171" s="96">
        <v>0</v>
      </c>
    </row>
    <row r="172" spans="1:18" ht="89.25" x14ac:dyDescent="0.2">
      <c r="A172" s="263" t="s">
        <v>133</v>
      </c>
    </row>
    <row r="173" spans="1:18" ht="25.5" x14ac:dyDescent="0.2">
      <c r="A173" s="263" t="s">
        <v>67</v>
      </c>
      <c r="B173" s="97">
        <v>11</v>
      </c>
      <c r="C173" s="97">
        <v>0</v>
      </c>
      <c r="D173" s="97">
        <v>11</v>
      </c>
      <c r="E173" s="97">
        <v>0</v>
      </c>
      <c r="F173" s="97">
        <v>0</v>
      </c>
      <c r="G173" s="97">
        <v>0</v>
      </c>
      <c r="H173" s="97">
        <v>0</v>
      </c>
      <c r="I173" s="97">
        <v>0</v>
      </c>
      <c r="J173" s="97">
        <v>0</v>
      </c>
      <c r="K173" s="97">
        <v>0</v>
      </c>
      <c r="L173" s="97">
        <v>0</v>
      </c>
      <c r="M173" s="97">
        <v>0</v>
      </c>
      <c r="N173" s="97">
        <v>0</v>
      </c>
      <c r="O173" s="97">
        <v>0</v>
      </c>
      <c r="P173" s="97">
        <v>0</v>
      </c>
      <c r="Q173" s="97">
        <v>0</v>
      </c>
      <c r="R173" s="97" t="s">
        <v>68</v>
      </c>
    </row>
    <row r="174" spans="1:18" ht="25.5" x14ac:dyDescent="0.2">
      <c r="A174" s="263" t="s">
        <v>134</v>
      </c>
      <c r="B174" s="97">
        <v>0</v>
      </c>
      <c r="C174" s="97">
        <v>0</v>
      </c>
      <c r="D174" s="97">
        <v>0</v>
      </c>
      <c r="E174" s="97">
        <v>0</v>
      </c>
      <c r="F174" s="97">
        <v>0</v>
      </c>
      <c r="G174" s="97">
        <v>0</v>
      </c>
      <c r="H174" s="97">
        <v>0</v>
      </c>
      <c r="I174" s="97">
        <v>0</v>
      </c>
      <c r="J174" s="97">
        <v>0</v>
      </c>
      <c r="K174" s="97">
        <v>0</v>
      </c>
      <c r="L174" s="97">
        <v>0</v>
      </c>
      <c r="M174" s="97">
        <v>0</v>
      </c>
      <c r="N174" s="97">
        <v>0</v>
      </c>
      <c r="O174" s="97">
        <v>0</v>
      </c>
      <c r="P174" s="97">
        <v>0</v>
      </c>
      <c r="Q174" s="97">
        <v>0</v>
      </c>
      <c r="R174" s="97" t="s">
        <v>65</v>
      </c>
    </row>
    <row r="175" spans="1:18" ht="25.5" x14ac:dyDescent="0.2">
      <c r="A175" s="263" t="s">
        <v>104</v>
      </c>
      <c r="B175" s="97">
        <v>364</v>
      </c>
      <c r="C175" s="97">
        <v>0</v>
      </c>
      <c r="D175" s="97">
        <v>0</v>
      </c>
      <c r="E175" s="97">
        <v>0</v>
      </c>
      <c r="F175" s="97">
        <v>0</v>
      </c>
      <c r="G175" s="97">
        <v>364</v>
      </c>
      <c r="H175" s="97">
        <v>0</v>
      </c>
      <c r="I175" s="97">
        <v>0</v>
      </c>
      <c r="J175" s="97">
        <v>0</v>
      </c>
      <c r="K175" s="97">
        <v>0</v>
      </c>
      <c r="L175" s="97">
        <v>0</v>
      </c>
      <c r="M175" s="97">
        <v>0</v>
      </c>
      <c r="N175" s="97">
        <v>0</v>
      </c>
      <c r="O175" s="97">
        <v>0</v>
      </c>
      <c r="P175" s="97">
        <v>0</v>
      </c>
      <c r="Q175" s="97">
        <v>0</v>
      </c>
      <c r="R175" s="97" t="s">
        <v>105</v>
      </c>
    </row>
    <row r="176" spans="1:18" ht="25.5" x14ac:dyDescent="0.2">
      <c r="A176" s="263" t="s">
        <v>115</v>
      </c>
      <c r="B176" s="97">
        <v>313</v>
      </c>
      <c r="C176" s="97">
        <v>0</v>
      </c>
      <c r="D176" s="97">
        <v>0</v>
      </c>
      <c r="E176" s="97">
        <v>0</v>
      </c>
      <c r="F176" s="97">
        <v>0</v>
      </c>
      <c r="G176" s="97">
        <v>313</v>
      </c>
      <c r="H176" s="97">
        <v>0</v>
      </c>
      <c r="I176" s="97">
        <v>0</v>
      </c>
      <c r="J176" s="97">
        <v>0</v>
      </c>
      <c r="K176" s="97">
        <v>0</v>
      </c>
      <c r="L176" s="97">
        <v>0</v>
      </c>
      <c r="M176" s="97">
        <v>0</v>
      </c>
      <c r="N176" s="97">
        <v>0</v>
      </c>
      <c r="O176" s="97">
        <v>0</v>
      </c>
      <c r="P176" s="97">
        <v>0</v>
      </c>
      <c r="Q176" s="97">
        <v>0</v>
      </c>
      <c r="R176" s="97" t="s">
        <v>116</v>
      </c>
    </row>
    <row r="177" spans="1:18" x14ac:dyDescent="0.2">
      <c r="A177" s="263" t="s">
        <v>85</v>
      </c>
      <c r="B177" s="98">
        <v>688</v>
      </c>
      <c r="C177" s="98">
        <v>0</v>
      </c>
      <c r="D177" s="98">
        <v>11</v>
      </c>
      <c r="E177" s="98">
        <v>0</v>
      </c>
      <c r="F177" s="98">
        <v>0</v>
      </c>
      <c r="G177" s="98">
        <v>677</v>
      </c>
      <c r="H177" s="98">
        <v>0</v>
      </c>
      <c r="I177" s="98">
        <v>0</v>
      </c>
      <c r="J177" s="98">
        <v>0</v>
      </c>
      <c r="K177" s="98">
        <v>0</v>
      </c>
      <c r="L177" s="98">
        <v>0</v>
      </c>
      <c r="M177" s="98">
        <v>0</v>
      </c>
      <c r="N177" s="98">
        <v>0</v>
      </c>
      <c r="O177" s="98">
        <v>0</v>
      </c>
      <c r="P177" s="98">
        <v>0</v>
      </c>
      <c r="Q177" s="98">
        <v>0</v>
      </c>
    </row>
    <row r="178" spans="1:18" ht="38.25" x14ac:dyDescent="0.2">
      <c r="A178" s="263" t="s">
        <v>135</v>
      </c>
    </row>
    <row r="179" spans="1:18" ht="25.5" x14ac:dyDescent="0.2">
      <c r="A179" s="263" t="s">
        <v>77</v>
      </c>
      <c r="B179" s="99">
        <v>3</v>
      </c>
      <c r="C179" s="99">
        <v>0</v>
      </c>
      <c r="D179" s="99">
        <v>0</v>
      </c>
      <c r="E179" s="99">
        <v>0</v>
      </c>
      <c r="F179" s="99">
        <v>0</v>
      </c>
      <c r="G179" s="99">
        <v>3</v>
      </c>
      <c r="H179" s="99">
        <v>0</v>
      </c>
      <c r="I179" s="99">
        <v>0</v>
      </c>
      <c r="J179" s="99">
        <v>0</v>
      </c>
      <c r="K179" s="99">
        <v>0</v>
      </c>
      <c r="L179" s="99">
        <v>0</v>
      </c>
      <c r="M179" s="99">
        <v>0</v>
      </c>
      <c r="N179" s="99">
        <v>0</v>
      </c>
      <c r="O179" s="99">
        <v>0</v>
      </c>
      <c r="P179" s="99">
        <v>0</v>
      </c>
      <c r="Q179" s="99">
        <v>0</v>
      </c>
      <c r="R179" s="99" t="s">
        <v>78</v>
      </c>
    </row>
    <row r="180" spans="1:18" x14ac:dyDescent="0.2">
      <c r="A180" s="263" t="s">
        <v>85</v>
      </c>
      <c r="B180" s="100">
        <v>3</v>
      </c>
      <c r="C180" s="100">
        <v>0</v>
      </c>
      <c r="D180" s="100">
        <v>0</v>
      </c>
      <c r="E180" s="100">
        <v>0</v>
      </c>
      <c r="F180" s="100">
        <v>0</v>
      </c>
      <c r="G180" s="100">
        <v>3</v>
      </c>
      <c r="H180" s="100">
        <v>0</v>
      </c>
      <c r="I180" s="100">
        <v>0</v>
      </c>
      <c r="J180" s="100">
        <v>0</v>
      </c>
      <c r="K180" s="100">
        <v>0</v>
      </c>
      <c r="L180" s="100">
        <v>0</v>
      </c>
      <c r="M180" s="100">
        <v>0</v>
      </c>
      <c r="N180" s="100">
        <v>0</v>
      </c>
      <c r="O180" s="100">
        <v>0</v>
      </c>
      <c r="P180" s="100">
        <v>0</v>
      </c>
      <c r="Q180" s="100">
        <v>0</v>
      </c>
    </row>
    <row r="181" spans="1:18" ht="89.25" x14ac:dyDescent="0.2">
      <c r="A181" s="263" t="s">
        <v>136</v>
      </c>
    </row>
    <row r="182" spans="1:18" ht="25.5" x14ac:dyDescent="0.2">
      <c r="A182" s="263" t="s">
        <v>67</v>
      </c>
      <c r="B182" s="101">
        <v>2</v>
      </c>
      <c r="C182" s="101">
        <v>0</v>
      </c>
      <c r="D182" s="101">
        <v>2</v>
      </c>
      <c r="E182" s="101">
        <v>0</v>
      </c>
      <c r="F182" s="101">
        <v>0</v>
      </c>
      <c r="G182" s="101">
        <v>0</v>
      </c>
      <c r="H182" s="101">
        <v>0</v>
      </c>
      <c r="I182" s="101">
        <v>0</v>
      </c>
      <c r="J182" s="101">
        <v>0</v>
      </c>
      <c r="K182" s="101">
        <v>0</v>
      </c>
      <c r="L182" s="101">
        <v>0</v>
      </c>
      <c r="M182" s="101">
        <v>0</v>
      </c>
      <c r="N182" s="101">
        <v>0</v>
      </c>
      <c r="O182" s="101">
        <v>0</v>
      </c>
      <c r="P182" s="101">
        <v>0</v>
      </c>
      <c r="Q182" s="101">
        <v>0</v>
      </c>
      <c r="R182" s="101" t="s">
        <v>68</v>
      </c>
    </row>
    <row r="183" spans="1:18" ht="25.5" x14ac:dyDescent="0.2">
      <c r="A183" s="263" t="s">
        <v>115</v>
      </c>
      <c r="B183" s="101">
        <v>288</v>
      </c>
      <c r="C183" s="101">
        <v>288</v>
      </c>
      <c r="D183" s="101">
        <v>0</v>
      </c>
      <c r="E183" s="101">
        <v>0</v>
      </c>
      <c r="F183" s="101">
        <v>0</v>
      </c>
      <c r="G183" s="101">
        <v>0</v>
      </c>
      <c r="H183" s="101">
        <v>0</v>
      </c>
      <c r="I183" s="101">
        <v>0</v>
      </c>
      <c r="J183" s="101">
        <v>0</v>
      </c>
      <c r="K183" s="101">
        <v>0</v>
      </c>
      <c r="L183" s="101">
        <v>0</v>
      </c>
      <c r="M183" s="101">
        <v>0</v>
      </c>
      <c r="N183" s="101">
        <v>0</v>
      </c>
      <c r="O183" s="101">
        <v>0</v>
      </c>
      <c r="P183" s="101">
        <v>0</v>
      </c>
      <c r="Q183" s="101">
        <v>0</v>
      </c>
      <c r="R183" s="101" t="s">
        <v>116</v>
      </c>
    </row>
    <row r="184" spans="1:18" x14ac:dyDescent="0.2">
      <c r="A184" s="263" t="s">
        <v>85</v>
      </c>
      <c r="B184" s="102">
        <v>290</v>
      </c>
      <c r="C184" s="102">
        <v>288</v>
      </c>
      <c r="D184" s="102">
        <v>2</v>
      </c>
      <c r="E184" s="102">
        <v>0</v>
      </c>
      <c r="F184" s="102">
        <v>0</v>
      </c>
      <c r="G184" s="102">
        <v>0</v>
      </c>
      <c r="H184" s="102">
        <v>0</v>
      </c>
      <c r="I184" s="102">
        <v>0</v>
      </c>
      <c r="J184" s="102">
        <v>0</v>
      </c>
      <c r="K184" s="102">
        <v>0</v>
      </c>
      <c r="L184" s="102">
        <v>0</v>
      </c>
      <c r="M184" s="102">
        <v>0</v>
      </c>
      <c r="N184" s="102">
        <v>0</v>
      </c>
      <c r="O184" s="102">
        <v>0</v>
      </c>
      <c r="P184" s="102">
        <v>0</v>
      </c>
      <c r="Q184" s="102">
        <v>0</v>
      </c>
    </row>
    <row r="185" spans="1:18" ht="51" x14ac:dyDescent="0.2">
      <c r="A185" s="263" t="s">
        <v>137</v>
      </c>
    </row>
    <row r="186" spans="1:18" ht="25.5" x14ac:dyDescent="0.2">
      <c r="A186" s="263" t="s">
        <v>75</v>
      </c>
      <c r="B186" s="103">
        <v>1</v>
      </c>
      <c r="C186" s="103">
        <v>0</v>
      </c>
      <c r="D186" s="103">
        <v>0</v>
      </c>
      <c r="E186" s="103">
        <v>0</v>
      </c>
      <c r="F186" s="103">
        <v>0</v>
      </c>
      <c r="G186" s="103">
        <v>1</v>
      </c>
      <c r="H186" s="103">
        <v>0</v>
      </c>
      <c r="I186" s="103">
        <v>0</v>
      </c>
      <c r="J186" s="103">
        <v>0</v>
      </c>
      <c r="K186" s="103">
        <v>0</v>
      </c>
      <c r="L186" s="103">
        <v>0</v>
      </c>
      <c r="M186" s="103">
        <v>0</v>
      </c>
      <c r="N186" s="103">
        <v>0</v>
      </c>
      <c r="O186" s="103">
        <v>0</v>
      </c>
      <c r="P186" s="103">
        <v>0</v>
      </c>
      <c r="Q186" s="103">
        <v>0</v>
      </c>
      <c r="R186" s="103" t="s">
        <v>76</v>
      </c>
    </row>
    <row r="187" spans="1:18" x14ac:dyDescent="0.2">
      <c r="A187" s="263" t="s">
        <v>85</v>
      </c>
      <c r="B187" s="104">
        <v>1</v>
      </c>
      <c r="C187" s="104">
        <v>0</v>
      </c>
      <c r="D187" s="104">
        <v>0</v>
      </c>
      <c r="E187" s="104">
        <v>0</v>
      </c>
      <c r="F187" s="104">
        <v>0</v>
      </c>
      <c r="G187" s="104">
        <v>1</v>
      </c>
      <c r="H187" s="104">
        <v>0</v>
      </c>
      <c r="I187" s="104">
        <v>0</v>
      </c>
      <c r="J187" s="104">
        <v>0</v>
      </c>
      <c r="K187" s="104">
        <v>0</v>
      </c>
      <c r="L187" s="104">
        <v>0</v>
      </c>
      <c r="M187" s="104">
        <v>0</v>
      </c>
      <c r="N187" s="104">
        <v>0</v>
      </c>
      <c r="O187" s="104">
        <v>0</v>
      </c>
      <c r="P187" s="104">
        <v>0</v>
      </c>
      <c r="Q187" s="104">
        <v>0</v>
      </c>
    </row>
    <row r="188" spans="1:18" ht="89.25" x14ac:dyDescent="0.2">
      <c r="A188" s="263" t="s">
        <v>138</v>
      </c>
    </row>
    <row r="189" spans="1:18" ht="25.5" x14ac:dyDescent="0.2">
      <c r="A189" s="263" t="s">
        <v>77</v>
      </c>
      <c r="B189" s="105">
        <v>4</v>
      </c>
      <c r="C189" s="105">
        <v>0</v>
      </c>
      <c r="D189" s="105">
        <v>0</v>
      </c>
      <c r="E189" s="105">
        <v>0</v>
      </c>
      <c r="F189" s="105">
        <v>0</v>
      </c>
      <c r="G189" s="105">
        <v>4</v>
      </c>
      <c r="H189" s="105">
        <v>0</v>
      </c>
      <c r="I189" s="105">
        <v>0</v>
      </c>
      <c r="J189" s="105">
        <v>0</v>
      </c>
      <c r="K189" s="105">
        <v>0</v>
      </c>
      <c r="L189" s="105">
        <v>0</v>
      </c>
      <c r="M189" s="105">
        <v>0</v>
      </c>
      <c r="N189" s="105">
        <v>0</v>
      </c>
      <c r="O189" s="105">
        <v>0</v>
      </c>
      <c r="P189" s="105">
        <v>0</v>
      </c>
      <c r="Q189" s="105">
        <v>0</v>
      </c>
      <c r="R189" s="105" t="s">
        <v>78</v>
      </c>
    </row>
    <row r="190" spans="1:18" x14ac:dyDescent="0.2">
      <c r="A190" s="263" t="s">
        <v>85</v>
      </c>
      <c r="B190" s="106">
        <v>4</v>
      </c>
      <c r="C190" s="106">
        <v>0</v>
      </c>
      <c r="D190" s="106">
        <v>0</v>
      </c>
      <c r="E190" s="106">
        <v>0</v>
      </c>
      <c r="F190" s="106">
        <v>0</v>
      </c>
      <c r="G190" s="106">
        <v>4</v>
      </c>
      <c r="H190" s="106">
        <v>0</v>
      </c>
      <c r="I190" s="106">
        <v>0</v>
      </c>
      <c r="J190" s="106">
        <v>0</v>
      </c>
      <c r="K190" s="106">
        <v>0</v>
      </c>
      <c r="L190" s="106">
        <v>0</v>
      </c>
      <c r="M190" s="106">
        <v>0</v>
      </c>
      <c r="N190" s="106">
        <v>0</v>
      </c>
      <c r="O190" s="106">
        <v>0</v>
      </c>
      <c r="P190" s="106">
        <v>0</v>
      </c>
      <c r="Q190" s="106">
        <v>0</v>
      </c>
    </row>
    <row r="191" spans="1:18" ht="51" x14ac:dyDescent="0.2">
      <c r="A191" s="263" t="s">
        <v>139</v>
      </c>
    </row>
    <row r="192" spans="1:18" ht="25.5" x14ac:dyDescent="0.2">
      <c r="A192" s="263" t="s">
        <v>67</v>
      </c>
      <c r="B192" s="107">
        <v>54</v>
      </c>
      <c r="C192" s="107">
        <v>0</v>
      </c>
      <c r="D192" s="107">
        <v>54</v>
      </c>
      <c r="E192" s="107">
        <v>0</v>
      </c>
      <c r="F192" s="107">
        <v>0</v>
      </c>
      <c r="G192" s="107">
        <v>0</v>
      </c>
      <c r="H192" s="107">
        <v>0</v>
      </c>
      <c r="I192" s="107">
        <v>0</v>
      </c>
      <c r="J192" s="107">
        <v>49</v>
      </c>
      <c r="K192" s="107">
        <v>0</v>
      </c>
      <c r="L192" s="107">
        <v>49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 t="s">
        <v>68</v>
      </c>
    </row>
    <row r="193" spans="1:18" ht="25.5" x14ac:dyDescent="0.2">
      <c r="A193" s="263" t="s">
        <v>87</v>
      </c>
      <c r="B193" s="107">
        <v>4</v>
      </c>
      <c r="C193" s="107">
        <v>0</v>
      </c>
      <c r="D193" s="107">
        <v>4</v>
      </c>
      <c r="E193" s="107">
        <v>0</v>
      </c>
      <c r="F193" s="107">
        <v>0</v>
      </c>
      <c r="G193" s="107">
        <v>0</v>
      </c>
      <c r="H193" s="107">
        <v>0</v>
      </c>
      <c r="I193" s="107">
        <v>0</v>
      </c>
      <c r="J193" s="107">
        <v>0</v>
      </c>
      <c r="K193" s="107">
        <v>0</v>
      </c>
      <c r="L193" s="107">
        <v>0</v>
      </c>
      <c r="M193" s="107">
        <v>0</v>
      </c>
      <c r="N193" s="107">
        <v>0</v>
      </c>
      <c r="O193" s="107">
        <v>0</v>
      </c>
      <c r="P193" s="107">
        <v>0</v>
      </c>
      <c r="Q193" s="107">
        <v>0</v>
      </c>
      <c r="R193" s="107" t="s">
        <v>88</v>
      </c>
    </row>
    <row r="194" spans="1:18" ht="25.5" x14ac:dyDescent="0.2">
      <c r="A194" s="263" t="s">
        <v>134</v>
      </c>
      <c r="B194" s="107">
        <v>22</v>
      </c>
      <c r="C194" s="107">
        <v>0</v>
      </c>
      <c r="D194" s="107">
        <v>22</v>
      </c>
      <c r="E194" s="107">
        <v>0</v>
      </c>
      <c r="F194" s="107">
        <v>0</v>
      </c>
      <c r="G194" s="107">
        <v>0</v>
      </c>
      <c r="H194" s="107">
        <v>0</v>
      </c>
      <c r="I194" s="107">
        <v>0</v>
      </c>
      <c r="J194" s="107">
        <v>11</v>
      </c>
      <c r="K194" s="107">
        <v>0</v>
      </c>
      <c r="L194" s="107">
        <v>11</v>
      </c>
      <c r="M194" s="107">
        <v>0</v>
      </c>
      <c r="N194" s="107">
        <v>0</v>
      </c>
      <c r="O194" s="107">
        <v>0</v>
      </c>
      <c r="P194" s="107">
        <v>0</v>
      </c>
      <c r="Q194" s="107">
        <v>0</v>
      </c>
      <c r="R194" s="107" t="s">
        <v>65</v>
      </c>
    </row>
    <row r="195" spans="1:18" ht="25.5" x14ac:dyDescent="0.2">
      <c r="A195" s="263" t="s">
        <v>104</v>
      </c>
      <c r="B195" s="107">
        <v>11</v>
      </c>
      <c r="C195" s="107">
        <v>0</v>
      </c>
      <c r="D195" s="107">
        <v>0</v>
      </c>
      <c r="E195" s="107">
        <v>0</v>
      </c>
      <c r="F195" s="107">
        <v>0</v>
      </c>
      <c r="G195" s="107">
        <v>11</v>
      </c>
      <c r="H195" s="107">
        <v>0</v>
      </c>
      <c r="I195" s="107">
        <v>0</v>
      </c>
      <c r="J195" s="107">
        <v>2</v>
      </c>
      <c r="K195" s="107">
        <v>0</v>
      </c>
      <c r="L195" s="107">
        <v>0</v>
      </c>
      <c r="M195" s="107">
        <v>0</v>
      </c>
      <c r="N195" s="107">
        <v>0</v>
      </c>
      <c r="O195" s="107">
        <v>2</v>
      </c>
      <c r="P195" s="107">
        <v>0</v>
      </c>
      <c r="Q195" s="107">
        <v>2</v>
      </c>
      <c r="R195" s="107" t="s">
        <v>105</v>
      </c>
    </row>
    <row r="196" spans="1:18" ht="25.5" x14ac:dyDescent="0.2">
      <c r="A196" s="263" t="s">
        <v>115</v>
      </c>
      <c r="B196" s="107">
        <v>490</v>
      </c>
      <c r="C196" s="107">
        <v>490</v>
      </c>
      <c r="D196" s="107">
        <v>0</v>
      </c>
      <c r="E196" s="107">
        <v>0</v>
      </c>
      <c r="F196" s="107">
        <v>0</v>
      </c>
      <c r="G196" s="107">
        <v>0</v>
      </c>
      <c r="H196" s="107">
        <v>0</v>
      </c>
      <c r="I196" s="107">
        <v>0</v>
      </c>
      <c r="J196" s="107">
        <v>0</v>
      </c>
      <c r="K196" s="107">
        <v>0</v>
      </c>
      <c r="L196" s="107">
        <v>0</v>
      </c>
      <c r="M196" s="107">
        <v>0</v>
      </c>
      <c r="N196" s="107">
        <v>0</v>
      </c>
      <c r="O196" s="107">
        <v>0</v>
      </c>
      <c r="P196" s="107">
        <v>0</v>
      </c>
      <c r="Q196" s="107">
        <v>0</v>
      </c>
      <c r="R196" s="107" t="s">
        <v>116</v>
      </c>
    </row>
    <row r="197" spans="1:18" ht="25.5" x14ac:dyDescent="0.2">
      <c r="A197" s="263" t="s">
        <v>107</v>
      </c>
      <c r="B197" s="107">
        <v>0</v>
      </c>
      <c r="C197" s="107">
        <v>0</v>
      </c>
      <c r="D197" s="107">
        <v>0</v>
      </c>
      <c r="E197" s="107">
        <v>0</v>
      </c>
      <c r="F197" s="107">
        <v>0</v>
      </c>
      <c r="G197" s="107">
        <v>0</v>
      </c>
      <c r="H197" s="107">
        <v>0</v>
      </c>
      <c r="I197" s="107">
        <v>0</v>
      </c>
      <c r="J197" s="107">
        <v>3</v>
      </c>
      <c r="K197" s="107">
        <v>0</v>
      </c>
      <c r="L197" s="107">
        <v>0</v>
      </c>
      <c r="M197" s="107">
        <v>0</v>
      </c>
      <c r="N197" s="107">
        <v>0</v>
      </c>
      <c r="O197" s="107">
        <v>3</v>
      </c>
      <c r="P197" s="107">
        <v>0</v>
      </c>
      <c r="Q197" s="107">
        <v>3</v>
      </c>
      <c r="R197" s="107" t="s">
        <v>108</v>
      </c>
    </row>
    <row r="198" spans="1:18" ht="25.5" x14ac:dyDescent="0.2">
      <c r="A198" s="263" t="s">
        <v>140</v>
      </c>
      <c r="B198" s="107">
        <v>0</v>
      </c>
      <c r="C198" s="107">
        <v>0</v>
      </c>
      <c r="D198" s="107">
        <v>0</v>
      </c>
      <c r="E198" s="107">
        <v>0</v>
      </c>
      <c r="F198" s="107">
        <v>0</v>
      </c>
      <c r="G198" s="107">
        <v>0</v>
      </c>
      <c r="H198" s="107">
        <v>0</v>
      </c>
      <c r="I198" s="107">
        <v>0</v>
      </c>
      <c r="J198" s="107">
        <v>0</v>
      </c>
      <c r="K198" s="107">
        <v>0</v>
      </c>
      <c r="L198" s="107">
        <v>0</v>
      </c>
      <c r="M198" s="107">
        <v>0</v>
      </c>
      <c r="N198" s="107">
        <v>0</v>
      </c>
      <c r="O198" s="107">
        <v>0</v>
      </c>
      <c r="P198" s="107">
        <v>0</v>
      </c>
      <c r="Q198" s="107">
        <v>0</v>
      </c>
      <c r="R198" s="107" t="s">
        <v>141</v>
      </c>
    </row>
    <row r="199" spans="1:18" ht="25.5" x14ac:dyDescent="0.2">
      <c r="A199" s="263" t="s">
        <v>118</v>
      </c>
      <c r="B199" s="107">
        <v>43</v>
      </c>
      <c r="C199" s="107">
        <v>0</v>
      </c>
      <c r="D199" s="107">
        <v>0</v>
      </c>
      <c r="E199" s="107">
        <v>0</v>
      </c>
      <c r="F199" s="107">
        <v>0</v>
      </c>
      <c r="G199" s="107">
        <v>43</v>
      </c>
      <c r="H199" s="107">
        <v>0</v>
      </c>
      <c r="I199" s="107">
        <v>0</v>
      </c>
      <c r="J199" s="107">
        <v>0</v>
      </c>
      <c r="K199" s="107">
        <v>0</v>
      </c>
      <c r="L199" s="107">
        <v>0</v>
      </c>
      <c r="M199" s="107">
        <v>0</v>
      </c>
      <c r="N199" s="107">
        <v>0</v>
      </c>
      <c r="O199" s="107">
        <v>0</v>
      </c>
      <c r="P199" s="107">
        <v>0</v>
      </c>
      <c r="Q199" s="107">
        <v>0</v>
      </c>
      <c r="R199" s="107" t="s">
        <v>119</v>
      </c>
    </row>
    <row r="200" spans="1:18" ht="25.5" x14ac:dyDescent="0.2">
      <c r="A200" s="263" t="s">
        <v>75</v>
      </c>
      <c r="B200" s="107">
        <v>126</v>
      </c>
      <c r="C200" s="107">
        <v>0</v>
      </c>
      <c r="D200" s="107">
        <v>0</v>
      </c>
      <c r="E200" s="107">
        <v>0</v>
      </c>
      <c r="F200" s="107">
        <v>0</v>
      </c>
      <c r="G200" s="107">
        <v>126</v>
      </c>
      <c r="H200" s="107">
        <v>0</v>
      </c>
      <c r="I200" s="107">
        <v>0</v>
      </c>
      <c r="J200" s="107">
        <v>0</v>
      </c>
      <c r="K200" s="107">
        <v>0</v>
      </c>
      <c r="L200" s="107">
        <v>0</v>
      </c>
      <c r="M200" s="107">
        <v>0</v>
      </c>
      <c r="N200" s="107">
        <v>0</v>
      </c>
      <c r="O200" s="107">
        <v>0</v>
      </c>
      <c r="P200" s="107">
        <v>0</v>
      </c>
      <c r="Q200" s="107">
        <v>0</v>
      </c>
      <c r="R200" s="107" t="s">
        <v>76</v>
      </c>
    </row>
    <row r="201" spans="1:18" ht="25.5" x14ac:dyDescent="0.2">
      <c r="A201" s="263" t="s">
        <v>77</v>
      </c>
      <c r="B201" s="107">
        <v>23</v>
      </c>
      <c r="C201" s="107">
        <v>0</v>
      </c>
      <c r="D201" s="107">
        <v>0</v>
      </c>
      <c r="E201" s="107">
        <v>0</v>
      </c>
      <c r="F201" s="107">
        <v>0</v>
      </c>
      <c r="G201" s="107">
        <v>23</v>
      </c>
      <c r="H201" s="107">
        <v>0</v>
      </c>
      <c r="I201" s="107">
        <v>0</v>
      </c>
      <c r="J201" s="107">
        <v>0</v>
      </c>
      <c r="K201" s="107">
        <v>0</v>
      </c>
      <c r="L201" s="107">
        <v>0</v>
      </c>
      <c r="M201" s="107">
        <v>0</v>
      </c>
      <c r="N201" s="107">
        <v>0</v>
      </c>
      <c r="O201" s="107">
        <v>0</v>
      </c>
      <c r="P201" s="107">
        <v>0</v>
      </c>
      <c r="Q201" s="107">
        <v>0</v>
      </c>
      <c r="R201" s="107" t="s">
        <v>78</v>
      </c>
    </row>
    <row r="202" spans="1:18" ht="25.5" x14ac:dyDescent="0.2">
      <c r="A202" s="263" t="s">
        <v>79</v>
      </c>
      <c r="B202" s="107">
        <v>1</v>
      </c>
      <c r="C202" s="107">
        <v>0</v>
      </c>
      <c r="D202" s="107">
        <v>0</v>
      </c>
      <c r="E202" s="107">
        <v>0</v>
      </c>
      <c r="F202" s="107">
        <v>0</v>
      </c>
      <c r="G202" s="107">
        <v>1</v>
      </c>
      <c r="H202" s="107">
        <v>0</v>
      </c>
      <c r="I202" s="107">
        <v>0</v>
      </c>
      <c r="J202" s="107">
        <v>4</v>
      </c>
      <c r="K202" s="107">
        <v>0</v>
      </c>
      <c r="L202" s="107">
        <v>0</v>
      </c>
      <c r="M202" s="107">
        <v>0</v>
      </c>
      <c r="N202" s="107">
        <v>0</v>
      </c>
      <c r="O202" s="107">
        <v>4</v>
      </c>
      <c r="P202" s="107">
        <v>0</v>
      </c>
      <c r="Q202" s="107">
        <v>0</v>
      </c>
      <c r="R202" s="107" t="s">
        <v>80</v>
      </c>
    </row>
    <row r="203" spans="1:18" x14ac:dyDescent="0.2">
      <c r="A203" s="263" t="s">
        <v>85</v>
      </c>
      <c r="B203" s="108">
        <v>775</v>
      </c>
      <c r="C203" s="108">
        <v>490</v>
      </c>
      <c r="D203" s="108">
        <v>80</v>
      </c>
      <c r="E203" s="108">
        <v>0</v>
      </c>
      <c r="F203" s="108">
        <v>0</v>
      </c>
      <c r="G203" s="108">
        <v>205</v>
      </c>
      <c r="H203" s="108">
        <v>0</v>
      </c>
      <c r="I203" s="108">
        <v>0</v>
      </c>
      <c r="J203" s="108">
        <v>69</v>
      </c>
      <c r="K203" s="108">
        <v>0</v>
      </c>
      <c r="L203" s="108">
        <v>59</v>
      </c>
      <c r="M203" s="108">
        <v>0</v>
      </c>
      <c r="N203" s="108">
        <v>0</v>
      </c>
      <c r="O203" s="108">
        <v>9</v>
      </c>
      <c r="P203" s="108">
        <v>0</v>
      </c>
      <c r="Q203" s="108">
        <v>5</v>
      </c>
    </row>
    <row r="204" spans="1:18" ht="127.5" x14ac:dyDescent="0.2">
      <c r="A204" s="263" t="s">
        <v>142</v>
      </c>
    </row>
    <row r="205" spans="1:18" ht="25.5" x14ac:dyDescent="0.2">
      <c r="A205" s="263" t="s">
        <v>67</v>
      </c>
      <c r="B205" s="109">
        <v>0</v>
      </c>
      <c r="C205" s="109">
        <v>0</v>
      </c>
      <c r="D205" s="109">
        <v>0</v>
      </c>
      <c r="E205" s="109">
        <v>0</v>
      </c>
      <c r="F205" s="109">
        <v>0</v>
      </c>
      <c r="G205" s="109">
        <v>0</v>
      </c>
      <c r="H205" s="109">
        <v>0</v>
      </c>
      <c r="I205" s="109">
        <v>0</v>
      </c>
      <c r="J205" s="109">
        <v>22</v>
      </c>
      <c r="K205" s="109">
        <v>0</v>
      </c>
      <c r="L205" s="109">
        <v>22</v>
      </c>
      <c r="M205" s="109">
        <v>0</v>
      </c>
      <c r="N205" s="109">
        <v>0</v>
      </c>
      <c r="O205" s="109">
        <v>0</v>
      </c>
      <c r="P205" s="109">
        <v>0</v>
      </c>
      <c r="Q205" s="109">
        <v>0</v>
      </c>
      <c r="R205" s="109" t="s">
        <v>68</v>
      </c>
    </row>
    <row r="206" spans="1:18" ht="25.5" x14ac:dyDescent="0.2">
      <c r="A206" s="263" t="s">
        <v>134</v>
      </c>
      <c r="B206" s="109">
        <v>0</v>
      </c>
      <c r="C206" s="109">
        <v>0</v>
      </c>
      <c r="D206" s="109">
        <v>0</v>
      </c>
      <c r="E206" s="109">
        <v>0</v>
      </c>
      <c r="F206" s="109">
        <v>0</v>
      </c>
      <c r="G206" s="109">
        <v>0</v>
      </c>
      <c r="H206" s="109">
        <v>0</v>
      </c>
      <c r="I206" s="109">
        <v>0</v>
      </c>
      <c r="J206" s="109">
        <v>2</v>
      </c>
      <c r="K206" s="109">
        <v>0</v>
      </c>
      <c r="L206" s="109">
        <v>2</v>
      </c>
      <c r="M206" s="109">
        <v>0</v>
      </c>
      <c r="N206" s="109">
        <v>0</v>
      </c>
      <c r="O206" s="109">
        <v>0</v>
      </c>
      <c r="P206" s="109">
        <v>0</v>
      </c>
      <c r="Q206" s="109">
        <v>0</v>
      </c>
      <c r="R206" s="109" t="s">
        <v>65</v>
      </c>
    </row>
    <row r="207" spans="1:18" ht="25.5" x14ac:dyDescent="0.2">
      <c r="A207" s="263" t="s">
        <v>140</v>
      </c>
      <c r="B207" s="109">
        <v>0</v>
      </c>
      <c r="C207" s="109">
        <v>0</v>
      </c>
      <c r="D207" s="109">
        <v>0</v>
      </c>
      <c r="E207" s="109">
        <v>0</v>
      </c>
      <c r="F207" s="109">
        <v>0</v>
      </c>
      <c r="G207" s="109">
        <v>0</v>
      </c>
      <c r="H207" s="109">
        <v>0</v>
      </c>
      <c r="I207" s="109">
        <v>0</v>
      </c>
      <c r="J207" s="109">
        <v>0</v>
      </c>
      <c r="K207" s="109">
        <v>0</v>
      </c>
      <c r="L207" s="109">
        <v>0</v>
      </c>
      <c r="M207" s="109">
        <v>0</v>
      </c>
      <c r="N207" s="109">
        <v>0</v>
      </c>
      <c r="O207" s="109">
        <v>0</v>
      </c>
      <c r="P207" s="109">
        <v>0</v>
      </c>
      <c r="Q207" s="109">
        <v>0</v>
      </c>
      <c r="R207" s="109" t="s">
        <v>141</v>
      </c>
    </row>
    <row r="208" spans="1:18" ht="25.5" x14ac:dyDescent="0.2">
      <c r="A208" s="263" t="s">
        <v>118</v>
      </c>
      <c r="B208" s="109">
        <v>13</v>
      </c>
      <c r="C208" s="109">
        <v>0</v>
      </c>
      <c r="D208" s="109">
        <v>0</v>
      </c>
      <c r="E208" s="109">
        <v>0</v>
      </c>
      <c r="F208" s="109">
        <v>0</v>
      </c>
      <c r="G208" s="109">
        <v>13</v>
      </c>
      <c r="H208" s="109">
        <v>0</v>
      </c>
      <c r="I208" s="109">
        <v>0</v>
      </c>
      <c r="J208" s="109">
        <v>0</v>
      </c>
      <c r="K208" s="109">
        <v>0</v>
      </c>
      <c r="L208" s="109">
        <v>0</v>
      </c>
      <c r="M208" s="109">
        <v>0</v>
      </c>
      <c r="N208" s="109">
        <v>0</v>
      </c>
      <c r="O208" s="109">
        <v>0</v>
      </c>
      <c r="P208" s="109">
        <v>0</v>
      </c>
      <c r="Q208" s="109">
        <v>0</v>
      </c>
      <c r="R208" s="109" t="s">
        <v>119</v>
      </c>
    </row>
    <row r="209" spans="1:18" ht="25.5" x14ac:dyDescent="0.2">
      <c r="A209" s="263" t="s">
        <v>75</v>
      </c>
      <c r="B209" s="109">
        <v>120</v>
      </c>
      <c r="C209" s="109">
        <v>0</v>
      </c>
      <c r="D209" s="109">
        <v>0</v>
      </c>
      <c r="E209" s="109">
        <v>0</v>
      </c>
      <c r="F209" s="109">
        <v>0</v>
      </c>
      <c r="G209" s="109">
        <v>120</v>
      </c>
      <c r="H209" s="109">
        <v>0</v>
      </c>
      <c r="I209" s="109">
        <v>0</v>
      </c>
      <c r="J209" s="109">
        <v>0</v>
      </c>
      <c r="K209" s="109">
        <v>0</v>
      </c>
      <c r="L209" s="109">
        <v>0</v>
      </c>
      <c r="M209" s="109">
        <v>0</v>
      </c>
      <c r="N209" s="109">
        <v>0</v>
      </c>
      <c r="O209" s="109">
        <v>0</v>
      </c>
      <c r="P209" s="109">
        <v>0</v>
      </c>
      <c r="Q209" s="109">
        <v>0</v>
      </c>
      <c r="R209" s="109" t="s">
        <v>76</v>
      </c>
    </row>
    <row r="210" spans="1:18" ht="25.5" x14ac:dyDescent="0.2">
      <c r="A210" s="263" t="s">
        <v>77</v>
      </c>
      <c r="B210" s="109">
        <v>15</v>
      </c>
      <c r="C210" s="109">
        <v>0</v>
      </c>
      <c r="D210" s="109">
        <v>0</v>
      </c>
      <c r="E210" s="109">
        <v>0</v>
      </c>
      <c r="F210" s="109">
        <v>0</v>
      </c>
      <c r="G210" s="109">
        <v>15</v>
      </c>
      <c r="H210" s="109">
        <v>0</v>
      </c>
      <c r="I210" s="109">
        <v>0</v>
      </c>
      <c r="J210" s="109">
        <v>0</v>
      </c>
      <c r="K210" s="109">
        <v>0</v>
      </c>
      <c r="L210" s="109">
        <v>0</v>
      </c>
      <c r="M210" s="109">
        <v>0</v>
      </c>
      <c r="N210" s="109">
        <v>0</v>
      </c>
      <c r="O210" s="109">
        <v>0</v>
      </c>
      <c r="P210" s="109">
        <v>0</v>
      </c>
      <c r="Q210" s="109">
        <v>0</v>
      </c>
      <c r="R210" s="109" t="s">
        <v>78</v>
      </c>
    </row>
    <row r="211" spans="1:18" ht="25.5" x14ac:dyDescent="0.2">
      <c r="A211" s="263" t="s">
        <v>79</v>
      </c>
      <c r="B211" s="109">
        <v>1</v>
      </c>
      <c r="C211" s="109">
        <v>0</v>
      </c>
      <c r="D211" s="109">
        <v>0</v>
      </c>
      <c r="E211" s="109">
        <v>0</v>
      </c>
      <c r="F211" s="109">
        <v>0</v>
      </c>
      <c r="G211" s="109">
        <v>1</v>
      </c>
      <c r="H211" s="109">
        <v>0</v>
      </c>
      <c r="I211" s="109">
        <v>0</v>
      </c>
      <c r="J211" s="109">
        <v>3</v>
      </c>
      <c r="K211" s="109">
        <v>0</v>
      </c>
      <c r="L211" s="109">
        <v>0</v>
      </c>
      <c r="M211" s="109">
        <v>0</v>
      </c>
      <c r="N211" s="109">
        <v>0</v>
      </c>
      <c r="O211" s="109">
        <v>3</v>
      </c>
      <c r="P211" s="109">
        <v>0</v>
      </c>
      <c r="Q211" s="109">
        <v>0</v>
      </c>
      <c r="R211" s="109" t="s">
        <v>80</v>
      </c>
    </row>
    <row r="212" spans="1:18" x14ac:dyDescent="0.2">
      <c r="A212" s="263" t="s">
        <v>85</v>
      </c>
      <c r="B212" s="110">
        <v>150</v>
      </c>
      <c r="C212" s="110">
        <v>0</v>
      </c>
      <c r="D212" s="110">
        <v>0</v>
      </c>
      <c r="E212" s="110">
        <v>0</v>
      </c>
      <c r="F212" s="110">
        <v>0</v>
      </c>
      <c r="G212" s="110">
        <v>150</v>
      </c>
      <c r="H212" s="110">
        <v>0</v>
      </c>
      <c r="I212" s="110">
        <v>0</v>
      </c>
      <c r="J212" s="110">
        <v>27</v>
      </c>
      <c r="K212" s="110">
        <v>0</v>
      </c>
      <c r="L212" s="110">
        <v>24</v>
      </c>
      <c r="M212" s="110">
        <v>0</v>
      </c>
      <c r="N212" s="110">
        <v>0</v>
      </c>
      <c r="O212" s="110">
        <v>3</v>
      </c>
      <c r="P212" s="110">
        <v>0</v>
      </c>
      <c r="Q212" s="110">
        <v>0</v>
      </c>
    </row>
    <row r="213" spans="1:18" ht="76.5" x14ac:dyDescent="0.2">
      <c r="A213" s="263" t="s">
        <v>143</v>
      </c>
    </row>
    <row r="214" spans="1:18" ht="25.5" x14ac:dyDescent="0.2">
      <c r="A214" s="263" t="s">
        <v>67</v>
      </c>
      <c r="B214" s="111">
        <v>0</v>
      </c>
      <c r="C214" s="111">
        <v>0</v>
      </c>
      <c r="D214" s="111">
        <v>0</v>
      </c>
      <c r="E214" s="111">
        <v>0</v>
      </c>
      <c r="F214" s="111">
        <v>0</v>
      </c>
      <c r="G214" s="111">
        <v>0</v>
      </c>
      <c r="H214" s="111">
        <v>0</v>
      </c>
      <c r="I214" s="111">
        <v>0</v>
      </c>
      <c r="J214" s="111">
        <v>4</v>
      </c>
      <c r="K214" s="111">
        <v>0</v>
      </c>
      <c r="L214" s="111">
        <v>4</v>
      </c>
      <c r="M214" s="111">
        <v>0</v>
      </c>
      <c r="N214" s="111">
        <v>0</v>
      </c>
      <c r="O214" s="111">
        <v>0</v>
      </c>
      <c r="P214" s="111">
        <v>0</v>
      </c>
      <c r="Q214" s="111">
        <v>0</v>
      </c>
      <c r="R214" s="111" t="s">
        <v>68</v>
      </c>
    </row>
    <row r="215" spans="1:18" ht="25.5" x14ac:dyDescent="0.2">
      <c r="A215" s="263" t="s">
        <v>134</v>
      </c>
      <c r="B215" s="111">
        <v>0</v>
      </c>
      <c r="C215" s="111">
        <v>0</v>
      </c>
      <c r="D215" s="111">
        <v>0</v>
      </c>
      <c r="E215" s="111">
        <v>0</v>
      </c>
      <c r="F215" s="111">
        <v>0</v>
      </c>
      <c r="G215" s="111">
        <v>0</v>
      </c>
      <c r="H215" s="111">
        <v>0</v>
      </c>
      <c r="I215" s="111">
        <v>0</v>
      </c>
      <c r="J215" s="111">
        <v>1</v>
      </c>
      <c r="K215" s="111">
        <v>0</v>
      </c>
      <c r="L215" s="111">
        <v>1</v>
      </c>
      <c r="M215" s="111">
        <v>0</v>
      </c>
      <c r="N215" s="111">
        <v>0</v>
      </c>
      <c r="O215" s="111">
        <v>0</v>
      </c>
      <c r="P215" s="111">
        <v>0</v>
      </c>
      <c r="Q215" s="111">
        <v>0</v>
      </c>
      <c r="R215" s="111" t="s">
        <v>65</v>
      </c>
    </row>
    <row r="216" spans="1:18" x14ac:dyDescent="0.2">
      <c r="A216" s="263" t="s">
        <v>85</v>
      </c>
      <c r="B216" s="112">
        <v>0</v>
      </c>
      <c r="C216" s="112">
        <v>0</v>
      </c>
      <c r="D216" s="112">
        <v>0</v>
      </c>
      <c r="E216" s="112">
        <v>0</v>
      </c>
      <c r="F216" s="112">
        <v>0</v>
      </c>
      <c r="G216" s="112">
        <v>0</v>
      </c>
      <c r="H216" s="112">
        <v>0</v>
      </c>
      <c r="I216" s="112">
        <v>0</v>
      </c>
      <c r="J216" s="112">
        <v>5</v>
      </c>
      <c r="K216" s="112">
        <v>0</v>
      </c>
      <c r="L216" s="112">
        <v>5</v>
      </c>
      <c r="M216" s="112">
        <v>0</v>
      </c>
      <c r="N216" s="112">
        <v>0</v>
      </c>
      <c r="O216" s="112">
        <v>0</v>
      </c>
      <c r="P216" s="112">
        <v>0</v>
      </c>
      <c r="Q216" s="112">
        <v>0</v>
      </c>
    </row>
    <row r="217" spans="1:18" ht="63.75" x14ac:dyDescent="0.2">
      <c r="A217" s="263" t="s">
        <v>144</v>
      </c>
    </row>
    <row r="218" spans="1:18" ht="25.5" x14ac:dyDescent="0.2">
      <c r="A218" s="263" t="s">
        <v>67</v>
      </c>
      <c r="B218" s="113">
        <v>54</v>
      </c>
      <c r="C218" s="113">
        <v>0</v>
      </c>
      <c r="D218" s="113">
        <v>54</v>
      </c>
      <c r="E218" s="113">
        <v>0</v>
      </c>
      <c r="F218" s="113">
        <v>0</v>
      </c>
      <c r="G218" s="113">
        <v>0</v>
      </c>
      <c r="H218" s="113">
        <v>0</v>
      </c>
      <c r="I218" s="113">
        <v>0</v>
      </c>
      <c r="J218" s="113">
        <v>18</v>
      </c>
      <c r="K218" s="113">
        <v>0</v>
      </c>
      <c r="L218" s="113">
        <v>18</v>
      </c>
      <c r="M218" s="113">
        <v>0</v>
      </c>
      <c r="N218" s="113">
        <v>0</v>
      </c>
      <c r="O218" s="113">
        <v>0</v>
      </c>
      <c r="P218" s="113">
        <v>0</v>
      </c>
      <c r="Q218" s="113">
        <v>0</v>
      </c>
      <c r="R218" s="113" t="s">
        <v>68</v>
      </c>
    </row>
    <row r="219" spans="1:18" ht="25.5" x14ac:dyDescent="0.2">
      <c r="A219" s="263" t="s">
        <v>87</v>
      </c>
      <c r="B219" s="113">
        <v>4</v>
      </c>
      <c r="C219" s="113">
        <v>0</v>
      </c>
      <c r="D219" s="113">
        <v>4</v>
      </c>
      <c r="E219" s="113">
        <v>0</v>
      </c>
      <c r="F219" s="113">
        <v>0</v>
      </c>
      <c r="G219" s="113">
        <v>0</v>
      </c>
      <c r="H219" s="113">
        <v>0</v>
      </c>
      <c r="I219" s="113">
        <v>0</v>
      </c>
      <c r="J219" s="113">
        <v>0</v>
      </c>
      <c r="K219" s="113">
        <v>0</v>
      </c>
      <c r="L219" s="113">
        <v>0</v>
      </c>
      <c r="M219" s="113">
        <v>0</v>
      </c>
      <c r="N219" s="113">
        <v>0</v>
      </c>
      <c r="O219" s="113">
        <v>0</v>
      </c>
      <c r="P219" s="113">
        <v>0</v>
      </c>
      <c r="Q219" s="113">
        <v>0</v>
      </c>
      <c r="R219" s="113" t="s">
        <v>88</v>
      </c>
    </row>
    <row r="220" spans="1:18" ht="25.5" x14ac:dyDescent="0.2">
      <c r="A220" s="263" t="s">
        <v>134</v>
      </c>
      <c r="B220" s="113">
        <v>22</v>
      </c>
      <c r="C220" s="113">
        <v>0</v>
      </c>
      <c r="D220" s="113">
        <v>22</v>
      </c>
      <c r="E220" s="113">
        <v>0</v>
      </c>
      <c r="F220" s="113">
        <v>0</v>
      </c>
      <c r="G220" s="113">
        <v>0</v>
      </c>
      <c r="H220" s="113">
        <v>0</v>
      </c>
      <c r="I220" s="113">
        <v>0</v>
      </c>
      <c r="J220" s="113">
        <v>5</v>
      </c>
      <c r="K220" s="113">
        <v>0</v>
      </c>
      <c r="L220" s="113">
        <v>5</v>
      </c>
      <c r="M220" s="113">
        <v>0</v>
      </c>
      <c r="N220" s="113">
        <v>0</v>
      </c>
      <c r="O220" s="113">
        <v>0</v>
      </c>
      <c r="P220" s="113">
        <v>0</v>
      </c>
      <c r="Q220" s="113">
        <v>0</v>
      </c>
      <c r="R220" s="113" t="s">
        <v>65</v>
      </c>
    </row>
    <row r="221" spans="1:18" ht="25.5" x14ac:dyDescent="0.2">
      <c r="A221" s="263" t="s">
        <v>104</v>
      </c>
      <c r="B221" s="113">
        <v>11</v>
      </c>
      <c r="C221" s="113">
        <v>0</v>
      </c>
      <c r="D221" s="113">
        <v>0</v>
      </c>
      <c r="E221" s="113">
        <v>0</v>
      </c>
      <c r="F221" s="113">
        <v>0</v>
      </c>
      <c r="G221" s="113">
        <v>11</v>
      </c>
      <c r="H221" s="113">
        <v>0</v>
      </c>
      <c r="I221" s="113">
        <v>0</v>
      </c>
      <c r="J221" s="113">
        <v>2</v>
      </c>
      <c r="K221" s="113">
        <v>0</v>
      </c>
      <c r="L221" s="113">
        <v>0</v>
      </c>
      <c r="M221" s="113">
        <v>0</v>
      </c>
      <c r="N221" s="113">
        <v>0</v>
      </c>
      <c r="O221" s="113">
        <v>2</v>
      </c>
      <c r="P221" s="113">
        <v>0</v>
      </c>
      <c r="Q221" s="113">
        <v>2</v>
      </c>
      <c r="R221" s="113" t="s">
        <v>105</v>
      </c>
    </row>
    <row r="222" spans="1:18" ht="25.5" x14ac:dyDescent="0.2">
      <c r="A222" s="263" t="s">
        <v>115</v>
      </c>
      <c r="B222" s="113">
        <v>490</v>
      </c>
      <c r="C222" s="113">
        <v>490</v>
      </c>
      <c r="D222" s="113">
        <v>0</v>
      </c>
      <c r="E222" s="113">
        <v>0</v>
      </c>
      <c r="F222" s="113">
        <v>0</v>
      </c>
      <c r="G222" s="113">
        <v>0</v>
      </c>
      <c r="H222" s="113">
        <v>0</v>
      </c>
      <c r="I222" s="113">
        <v>0</v>
      </c>
      <c r="J222" s="113">
        <v>0</v>
      </c>
      <c r="K222" s="113">
        <v>0</v>
      </c>
      <c r="L222" s="113">
        <v>0</v>
      </c>
      <c r="M222" s="113">
        <v>0</v>
      </c>
      <c r="N222" s="113">
        <v>0</v>
      </c>
      <c r="O222" s="113">
        <v>0</v>
      </c>
      <c r="P222" s="113">
        <v>0</v>
      </c>
      <c r="Q222" s="113">
        <v>0</v>
      </c>
      <c r="R222" s="113" t="s">
        <v>116</v>
      </c>
    </row>
    <row r="223" spans="1:18" ht="25.5" x14ac:dyDescent="0.2">
      <c r="A223" s="263" t="s">
        <v>107</v>
      </c>
      <c r="B223" s="113">
        <v>0</v>
      </c>
      <c r="C223" s="113">
        <v>0</v>
      </c>
      <c r="D223" s="113">
        <v>0</v>
      </c>
      <c r="E223" s="113">
        <v>0</v>
      </c>
      <c r="F223" s="113">
        <v>0</v>
      </c>
      <c r="G223" s="113">
        <v>0</v>
      </c>
      <c r="H223" s="113">
        <v>0</v>
      </c>
      <c r="I223" s="113">
        <v>0</v>
      </c>
      <c r="J223" s="113">
        <v>3</v>
      </c>
      <c r="K223" s="113">
        <v>0</v>
      </c>
      <c r="L223" s="113">
        <v>0</v>
      </c>
      <c r="M223" s="113">
        <v>0</v>
      </c>
      <c r="N223" s="113">
        <v>0</v>
      </c>
      <c r="O223" s="113">
        <v>3</v>
      </c>
      <c r="P223" s="113">
        <v>0</v>
      </c>
      <c r="Q223" s="113">
        <v>3</v>
      </c>
      <c r="R223" s="113" t="s">
        <v>108</v>
      </c>
    </row>
    <row r="224" spans="1:18" ht="25.5" x14ac:dyDescent="0.2">
      <c r="A224" s="263" t="s">
        <v>118</v>
      </c>
      <c r="B224" s="113">
        <v>30</v>
      </c>
      <c r="C224" s="113">
        <v>0</v>
      </c>
      <c r="D224" s="113">
        <v>0</v>
      </c>
      <c r="E224" s="113">
        <v>0</v>
      </c>
      <c r="F224" s="113">
        <v>0</v>
      </c>
      <c r="G224" s="113">
        <v>30</v>
      </c>
      <c r="H224" s="113">
        <v>0</v>
      </c>
      <c r="I224" s="113">
        <v>0</v>
      </c>
      <c r="J224" s="113">
        <v>0</v>
      </c>
      <c r="K224" s="113">
        <v>0</v>
      </c>
      <c r="L224" s="113">
        <v>0</v>
      </c>
      <c r="M224" s="113">
        <v>0</v>
      </c>
      <c r="N224" s="113">
        <v>0</v>
      </c>
      <c r="O224" s="113">
        <v>0</v>
      </c>
      <c r="P224" s="113">
        <v>0</v>
      </c>
      <c r="Q224" s="113">
        <v>0</v>
      </c>
      <c r="R224" s="113" t="s">
        <v>119</v>
      </c>
    </row>
    <row r="225" spans="1:18" ht="25.5" x14ac:dyDescent="0.2">
      <c r="A225" s="263" t="s">
        <v>75</v>
      </c>
      <c r="B225" s="113">
        <v>4</v>
      </c>
      <c r="C225" s="113">
        <v>0</v>
      </c>
      <c r="D225" s="113">
        <v>0</v>
      </c>
      <c r="E225" s="113">
        <v>0</v>
      </c>
      <c r="F225" s="113">
        <v>0</v>
      </c>
      <c r="G225" s="113">
        <v>4</v>
      </c>
      <c r="H225" s="113">
        <v>0</v>
      </c>
      <c r="I225" s="113">
        <v>0</v>
      </c>
      <c r="J225" s="113">
        <v>0</v>
      </c>
      <c r="K225" s="113">
        <v>0</v>
      </c>
      <c r="L225" s="113">
        <v>0</v>
      </c>
      <c r="M225" s="113">
        <v>0</v>
      </c>
      <c r="N225" s="113">
        <v>0</v>
      </c>
      <c r="O225" s="113">
        <v>0</v>
      </c>
      <c r="P225" s="113">
        <v>0</v>
      </c>
      <c r="Q225" s="113">
        <v>0</v>
      </c>
      <c r="R225" s="113" t="s">
        <v>76</v>
      </c>
    </row>
    <row r="226" spans="1:18" ht="25.5" x14ac:dyDescent="0.2">
      <c r="A226" s="263" t="s">
        <v>77</v>
      </c>
      <c r="B226" s="113">
        <v>1</v>
      </c>
      <c r="C226" s="113">
        <v>0</v>
      </c>
      <c r="D226" s="113">
        <v>0</v>
      </c>
      <c r="E226" s="113">
        <v>0</v>
      </c>
      <c r="F226" s="113">
        <v>0</v>
      </c>
      <c r="G226" s="113">
        <v>1</v>
      </c>
      <c r="H226" s="113">
        <v>0</v>
      </c>
      <c r="I226" s="113">
        <v>0</v>
      </c>
      <c r="J226" s="113">
        <v>0</v>
      </c>
      <c r="K226" s="113">
        <v>0</v>
      </c>
      <c r="L226" s="113">
        <v>0</v>
      </c>
      <c r="M226" s="113">
        <v>0</v>
      </c>
      <c r="N226" s="113">
        <v>0</v>
      </c>
      <c r="O226" s="113">
        <v>0</v>
      </c>
      <c r="P226" s="113">
        <v>0</v>
      </c>
      <c r="Q226" s="113">
        <v>0</v>
      </c>
      <c r="R226" s="113" t="s">
        <v>78</v>
      </c>
    </row>
    <row r="227" spans="1:18" x14ac:dyDescent="0.2">
      <c r="A227" s="263" t="s">
        <v>85</v>
      </c>
      <c r="B227" s="114">
        <v>616</v>
      </c>
      <c r="C227" s="114">
        <v>490</v>
      </c>
      <c r="D227" s="114">
        <v>80</v>
      </c>
      <c r="E227" s="114">
        <v>0</v>
      </c>
      <c r="F227" s="114">
        <v>0</v>
      </c>
      <c r="G227" s="114">
        <v>46</v>
      </c>
      <c r="H227" s="114">
        <v>0</v>
      </c>
      <c r="I227" s="114">
        <v>0</v>
      </c>
      <c r="J227" s="114">
        <v>28</v>
      </c>
      <c r="K227" s="114">
        <v>0</v>
      </c>
      <c r="L227" s="114">
        <v>23</v>
      </c>
      <c r="M227" s="114">
        <v>0</v>
      </c>
      <c r="N227" s="114">
        <v>0</v>
      </c>
      <c r="O227" s="114">
        <v>5</v>
      </c>
      <c r="P227" s="114">
        <v>0</v>
      </c>
      <c r="Q227" s="114">
        <v>5</v>
      </c>
    </row>
    <row r="228" spans="1:18" ht="114.75" x14ac:dyDescent="0.2">
      <c r="A228" s="263" t="s">
        <v>145</v>
      </c>
    </row>
    <row r="229" spans="1:18" ht="25.5" x14ac:dyDescent="0.2">
      <c r="A229" s="263" t="s">
        <v>67</v>
      </c>
      <c r="B229" s="115">
        <v>8</v>
      </c>
      <c r="C229" s="115">
        <v>0</v>
      </c>
      <c r="D229" s="115">
        <v>8</v>
      </c>
      <c r="E229" s="115">
        <v>0</v>
      </c>
      <c r="F229" s="115">
        <v>0</v>
      </c>
      <c r="G229" s="115">
        <v>0</v>
      </c>
      <c r="H229" s="115">
        <v>0</v>
      </c>
      <c r="I229" s="115">
        <v>0</v>
      </c>
      <c r="J229" s="115">
        <v>4</v>
      </c>
      <c r="K229" s="115">
        <v>0</v>
      </c>
      <c r="L229" s="115">
        <v>4</v>
      </c>
      <c r="M229" s="115">
        <v>0</v>
      </c>
      <c r="N229" s="115">
        <v>0</v>
      </c>
      <c r="O229" s="115">
        <v>0</v>
      </c>
      <c r="P229" s="115">
        <v>0</v>
      </c>
      <c r="Q229" s="115">
        <v>0</v>
      </c>
      <c r="R229" s="115" t="s">
        <v>68</v>
      </c>
    </row>
    <row r="230" spans="1:18" ht="25.5" x14ac:dyDescent="0.2">
      <c r="A230" s="263" t="s">
        <v>118</v>
      </c>
      <c r="B230" s="115">
        <v>12</v>
      </c>
      <c r="C230" s="115">
        <v>0</v>
      </c>
      <c r="D230" s="115">
        <v>0</v>
      </c>
      <c r="E230" s="115">
        <v>0</v>
      </c>
      <c r="F230" s="115">
        <v>0</v>
      </c>
      <c r="G230" s="115">
        <v>12</v>
      </c>
      <c r="H230" s="115">
        <v>0</v>
      </c>
      <c r="I230" s="115">
        <v>0</v>
      </c>
      <c r="J230" s="115">
        <v>0</v>
      </c>
      <c r="K230" s="115">
        <v>0</v>
      </c>
      <c r="L230" s="115">
        <v>0</v>
      </c>
      <c r="M230" s="115">
        <v>0</v>
      </c>
      <c r="N230" s="115">
        <v>0</v>
      </c>
      <c r="O230" s="115">
        <v>0</v>
      </c>
      <c r="P230" s="115">
        <v>0</v>
      </c>
      <c r="Q230" s="115">
        <v>0</v>
      </c>
      <c r="R230" s="115" t="s">
        <v>119</v>
      </c>
    </row>
    <row r="231" spans="1:18" ht="25.5" x14ac:dyDescent="0.2">
      <c r="A231" s="263" t="s">
        <v>75</v>
      </c>
      <c r="B231" s="115">
        <v>0</v>
      </c>
      <c r="C231" s="115">
        <v>0</v>
      </c>
      <c r="D231" s="115">
        <v>0</v>
      </c>
      <c r="E231" s="115">
        <v>0</v>
      </c>
      <c r="F231" s="115">
        <v>0</v>
      </c>
      <c r="G231" s="115">
        <v>0</v>
      </c>
      <c r="H231" s="115">
        <v>0</v>
      </c>
      <c r="I231" s="115">
        <v>0</v>
      </c>
      <c r="J231" s="115">
        <v>14</v>
      </c>
      <c r="K231" s="115">
        <v>0</v>
      </c>
      <c r="L231" s="115">
        <v>0</v>
      </c>
      <c r="M231" s="115">
        <v>0</v>
      </c>
      <c r="N231" s="115">
        <v>0</v>
      </c>
      <c r="O231" s="115">
        <v>14</v>
      </c>
      <c r="P231" s="115">
        <v>0</v>
      </c>
      <c r="Q231" s="115">
        <v>14</v>
      </c>
      <c r="R231" s="115" t="s">
        <v>76</v>
      </c>
    </row>
    <row r="232" spans="1:18" ht="25.5" x14ac:dyDescent="0.2">
      <c r="A232" s="263" t="s">
        <v>77</v>
      </c>
      <c r="B232" s="115">
        <v>0</v>
      </c>
      <c r="C232" s="115">
        <v>0</v>
      </c>
      <c r="D232" s="115">
        <v>0</v>
      </c>
      <c r="E232" s="115">
        <v>0</v>
      </c>
      <c r="F232" s="115">
        <v>0</v>
      </c>
      <c r="G232" s="115">
        <v>0</v>
      </c>
      <c r="H232" s="115">
        <v>0</v>
      </c>
      <c r="I232" s="115">
        <v>0</v>
      </c>
      <c r="J232" s="115">
        <v>0</v>
      </c>
      <c r="K232" s="115">
        <v>0</v>
      </c>
      <c r="L232" s="115">
        <v>0</v>
      </c>
      <c r="M232" s="115">
        <v>0</v>
      </c>
      <c r="N232" s="115">
        <v>0</v>
      </c>
      <c r="O232" s="115">
        <v>0</v>
      </c>
      <c r="P232" s="115">
        <v>0</v>
      </c>
      <c r="Q232" s="115">
        <v>0</v>
      </c>
      <c r="R232" s="115" t="s">
        <v>78</v>
      </c>
    </row>
    <row r="233" spans="1:18" x14ac:dyDescent="0.2">
      <c r="A233" s="263" t="s">
        <v>85</v>
      </c>
      <c r="B233" s="116">
        <v>21</v>
      </c>
      <c r="C233" s="116">
        <v>0</v>
      </c>
      <c r="D233" s="116">
        <v>8</v>
      </c>
      <c r="E233" s="116">
        <v>0</v>
      </c>
      <c r="F233" s="116">
        <v>0</v>
      </c>
      <c r="G233" s="116">
        <v>12</v>
      </c>
      <c r="H233" s="116">
        <v>0</v>
      </c>
      <c r="I233" s="116">
        <v>0</v>
      </c>
      <c r="J233" s="116">
        <v>18</v>
      </c>
      <c r="K233" s="116">
        <v>0</v>
      </c>
      <c r="L233" s="116">
        <v>4</v>
      </c>
      <c r="M233" s="116">
        <v>0</v>
      </c>
      <c r="N233" s="116">
        <v>0</v>
      </c>
      <c r="O233" s="116">
        <v>14</v>
      </c>
      <c r="P233" s="116">
        <v>0</v>
      </c>
      <c r="Q233" s="116">
        <v>14</v>
      </c>
    </row>
    <row r="234" spans="1:18" ht="76.5" x14ac:dyDescent="0.2">
      <c r="A234" s="263" t="s">
        <v>146</v>
      </c>
    </row>
    <row r="235" spans="1:18" ht="25.5" x14ac:dyDescent="0.2">
      <c r="A235" s="263" t="s">
        <v>67</v>
      </c>
      <c r="B235" s="117">
        <v>8</v>
      </c>
      <c r="C235" s="117">
        <v>0</v>
      </c>
      <c r="D235" s="117">
        <v>8</v>
      </c>
      <c r="E235" s="117">
        <v>0</v>
      </c>
      <c r="F235" s="117">
        <v>0</v>
      </c>
      <c r="G235" s="117">
        <v>0</v>
      </c>
      <c r="H235" s="117">
        <v>0</v>
      </c>
      <c r="I235" s="117">
        <v>0</v>
      </c>
      <c r="J235" s="117">
        <v>0</v>
      </c>
      <c r="K235" s="117">
        <v>0</v>
      </c>
      <c r="L235" s="117">
        <v>0</v>
      </c>
      <c r="M235" s="117">
        <v>0</v>
      </c>
      <c r="N235" s="117">
        <v>0</v>
      </c>
      <c r="O235" s="117">
        <v>0</v>
      </c>
      <c r="P235" s="117">
        <v>0</v>
      </c>
      <c r="Q235" s="117">
        <v>0</v>
      </c>
      <c r="R235" s="117" t="s">
        <v>68</v>
      </c>
    </row>
    <row r="236" spans="1:18" ht="25.5" x14ac:dyDescent="0.2">
      <c r="A236" s="263" t="s">
        <v>118</v>
      </c>
      <c r="B236" s="117">
        <v>12</v>
      </c>
      <c r="C236" s="117">
        <v>0</v>
      </c>
      <c r="D236" s="117">
        <v>0</v>
      </c>
      <c r="E236" s="117">
        <v>0</v>
      </c>
      <c r="F236" s="117">
        <v>0</v>
      </c>
      <c r="G236" s="117">
        <v>12</v>
      </c>
      <c r="H236" s="117">
        <v>0</v>
      </c>
      <c r="I236" s="117">
        <v>0</v>
      </c>
      <c r="J236" s="117">
        <v>0</v>
      </c>
      <c r="K236" s="117">
        <v>0</v>
      </c>
      <c r="L236" s="117">
        <v>0</v>
      </c>
      <c r="M236" s="117">
        <v>0</v>
      </c>
      <c r="N236" s="117">
        <v>0</v>
      </c>
      <c r="O236" s="117">
        <v>0</v>
      </c>
      <c r="P236" s="117">
        <v>0</v>
      </c>
      <c r="Q236" s="117">
        <v>0</v>
      </c>
      <c r="R236" s="117" t="s">
        <v>119</v>
      </c>
    </row>
    <row r="237" spans="1:18" ht="25.5" x14ac:dyDescent="0.2">
      <c r="A237" s="263" t="s">
        <v>75</v>
      </c>
      <c r="B237" s="117">
        <v>0</v>
      </c>
      <c r="C237" s="117">
        <v>0</v>
      </c>
      <c r="D237" s="117">
        <v>0</v>
      </c>
      <c r="E237" s="117">
        <v>0</v>
      </c>
      <c r="F237" s="117">
        <v>0</v>
      </c>
      <c r="G237" s="117">
        <v>0</v>
      </c>
      <c r="H237" s="117">
        <v>0</v>
      </c>
      <c r="I237" s="117">
        <v>0</v>
      </c>
      <c r="J237" s="117">
        <v>0</v>
      </c>
      <c r="K237" s="117">
        <v>0</v>
      </c>
      <c r="L237" s="117">
        <v>0</v>
      </c>
      <c r="M237" s="117">
        <v>0</v>
      </c>
      <c r="N237" s="117">
        <v>0</v>
      </c>
      <c r="O237" s="117">
        <v>0</v>
      </c>
      <c r="P237" s="117">
        <v>0</v>
      </c>
      <c r="Q237" s="117">
        <v>0</v>
      </c>
      <c r="R237" s="117" t="s">
        <v>76</v>
      </c>
    </row>
    <row r="238" spans="1:18" x14ac:dyDescent="0.2">
      <c r="A238" s="263" t="s">
        <v>85</v>
      </c>
      <c r="B238" s="118">
        <v>21</v>
      </c>
      <c r="C238" s="118">
        <v>0</v>
      </c>
      <c r="D238" s="118">
        <v>8</v>
      </c>
      <c r="E238" s="118">
        <v>0</v>
      </c>
      <c r="F238" s="118">
        <v>0</v>
      </c>
      <c r="G238" s="118">
        <v>12</v>
      </c>
      <c r="H238" s="118">
        <v>0</v>
      </c>
      <c r="I238" s="118">
        <v>0</v>
      </c>
      <c r="J238" s="118">
        <v>0</v>
      </c>
      <c r="K238" s="118">
        <v>0</v>
      </c>
      <c r="L238" s="118">
        <v>0</v>
      </c>
      <c r="M238" s="118">
        <v>0</v>
      </c>
      <c r="N238" s="118">
        <v>0</v>
      </c>
      <c r="O238" s="118">
        <v>0</v>
      </c>
      <c r="P238" s="118">
        <v>0</v>
      </c>
      <c r="Q238" s="118">
        <v>0</v>
      </c>
    </row>
    <row r="239" spans="1:18" ht="89.25" x14ac:dyDescent="0.2">
      <c r="A239" s="263" t="s">
        <v>147</v>
      </c>
    </row>
    <row r="240" spans="1:18" ht="25.5" x14ac:dyDescent="0.2">
      <c r="A240" s="263" t="s">
        <v>67</v>
      </c>
      <c r="B240" s="119">
        <v>0</v>
      </c>
      <c r="C240" s="119">
        <v>0</v>
      </c>
      <c r="D240" s="119">
        <v>0</v>
      </c>
      <c r="E240" s="119">
        <v>0</v>
      </c>
      <c r="F240" s="119">
        <v>0</v>
      </c>
      <c r="G240" s="119">
        <v>0</v>
      </c>
      <c r="H240" s="119">
        <v>0</v>
      </c>
      <c r="I240" s="119">
        <v>0</v>
      </c>
      <c r="J240" s="119">
        <v>4</v>
      </c>
      <c r="K240" s="119">
        <v>0</v>
      </c>
      <c r="L240" s="119">
        <v>4</v>
      </c>
      <c r="M240" s="119">
        <v>0</v>
      </c>
      <c r="N240" s="119">
        <v>0</v>
      </c>
      <c r="O240" s="119">
        <v>0</v>
      </c>
      <c r="P240" s="119">
        <v>0</v>
      </c>
      <c r="Q240" s="119">
        <v>0</v>
      </c>
      <c r="R240" s="119" t="s">
        <v>68</v>
      </c>
    </row>
    <row r="241" spans="1:18" x14ac:dyDescent="0.2">
      <c r="A241" s="263" t="s">
        <v>85</v>
      </c>
      <c r="B241" s="120">
        <v>0</v>
      </c>
      <c r="C241" s="120">
        <v>0</v>
      </c>
      <c r="D241" s="120">
        <v>0</v>
      </c>
      <c r="E241" s="120">
        <v>0</v>
      </c>
      <c r="F241" s="120">
        <v>0</v>
      </c>
      <c r="G241" s="120">
        <v>0</v>
      </c>
      <c r="H241" s="120">
        <v>0</v>
      </c>
      <c r="I241" s="120">
        <v>0</v>
      </c>
      <c r="J241" s="120">
        <v>4</v>
      </c>
      <c r="K241" s="120">
        <v>0</v>
      </c>
      <c r="L241" s="120">
        <v>4</v>
      </c>
      <c r="M241" s="120">
        <v>0</v>
      </c>
      <c r="N241" s="120">
        <v>0</v>
      </c>
      <c r="O241" s="120">
        <v>0</v>
      </c>
      <c r="P241" s="120">
        <v>0</v>
      </c>
      <c r="Q241" s="120">
        <v>0</v>
      </c>
    </row>
    <row r="242" spans="1:18" ht="76.5" x14ac:dyDescent="0.2">
      <c r="A242" s="263" t="s">
        <v>148</v>
      </c>
    </row>
    <row r="243" spans="1:18" ht="25.5" x14ac:dyDescent="0.2">
      <c r="A243" s="263" t="s">
        <v>75</v>
      </c>
      <c r="B243" s="121">
        <v>0</v>
      </c>
      <c r="C243" s="121">
        <v>0</v>
      </c>
      <c r="D243" s="121">
        <v>0</v>
      </c>
      <c r="E243" s="121">
        <v>0</v>
      </c>
      <c r="F243" s="121">
        <v>0</v>
      </c>
      <c r="G243" s="121">
        <v>0</v>
      </c>
      <c r="H243" s="121">
        <v>0</v>
      </c>
      <c r="I243" s="121">
        <v>0</v>
      </c>
      <c r="J243" s="121">
        <v>14</v>
      </c>
      <c r="K243" s="121">
        <v>0</v>
      </c>
      <c r="L243" s="121">
        <v>0</v>
      </c>
      <c r="M243" s="121">
        <v>0</v>
      </c>
      <c r="N243" s="121">
        <v>0</v>
      </c>
      <c r="O243" s="121">
        <v>14</v>
      </c>
      <c r="P243" s="121">
        <v>0</v>
      </c>
      <c r="Q243" s="121">
        <v>14</v>
      </c>
      <c r="R243" s="121" t="s">
        <v>76</v>
      </c>
    </row>
    <row r="244" spans="1:18" ht="25.5" x14ac:dyDescent="0.2">
      <c r="A244" s="263" t="s">
        <v>77</v>
      </c>
      <c r="B244" s="121">
        <v>0</v>
      </c>
      <c r="C244" s="121">
        <v>0</v>
      </c>
      <c r="D244" s="121">
        <v>0</v>
      </c>
      <c r="E244" s="121">
        <v>0</v>
      </c>
      <c r="F244" s="121">
        <v>0</v>
      </c>
      <c r="G244" s="121">
        <v>0</v>
      </c>
      <c r="H244" s="121">
        <v>0</v>
      </c>
      <c r="I244" s="121">
        <v>0</v>
      </c>
      <c r="J244" s="121">
        <v>0</v>
      </c>
      <c r="K244" s="121">
        <v>0</v>
      </c>
      <c r="L244" s="121">
        <v>0</v>
      </c>
      <c r="M244" s="121">
        <v>0</v>
      </c>
      <c r="N244" s="121">
        <v>0</v>
      </c>
      <c r="O244" s="121">
        <v>0</v>
      </c>
      <c r="P244" s="121">
        <v>0</v>
      </c>
      <c r="Q244" s="121">
        <v>0</v>
      </c>
      <c r="R244" s="121" t="s">
        <v>78</v>
      </c>
    </row>
    <row r="245" spans="1:18" x14ac:dyDescent="0.2">
      <c r="A245" s="263" t="s">
        <v>85</v>
      </c>
      <c r="B245" s="122">
        <v>0</v>
      </c>
      <c r="C245" s="122">
        <v>0</v>
      </c>
      <c r="D245" s="122">
        <v>0</v>
      </c>
      <c r="E245" s="122">
        <v>0</v>
      </c>
      <c r="F245" s="122">
        <v>0</v>
      </c>
      <c r="G245" s="122">
        <v>0</v>
      </c>
      <c r="H245" s="122">
        <v>0</v>
      </c>
      <c r="I245" s="122">
        <v>0</v>
      </c>
      <c r="J245" s="122">
        <v>14</v>
      </c>
      <c r="K245" s="122">
        <v>0</v>
      </c>
      <c r="L245" s="122">
        <v>0</v>
      </c>
      <c r="M245" s="122">
        <v>0</v>
      </c>
      <c r="N245" s="122">
        <v>0</v>
      </c>
      <c r="O245" s="122">
        <v>14</v>
      </c>
      <c r="P245" s="122">
        <v>0</v>
      </c>
      <c r="Q245" s="122">
        <v>14</v>
      </c>
    </row>
    <row r="246" spans="1:18" ht="153" x14ac:dyDescent="0.2">
      <c r="A246" s="263" t="s">
        <v>149</v>
      </c>
    </row>
    <row r="247" spans="1:18" ht="25.5" x14ac:dyDescent="0.2">
      <c r="A247" s="263" t="s">
        <v>75</v>
      </c>
      <c r="B247" s="123">
        <v>0</v>
      </c>
      <c r="C247" s="123">
        <v>0</v>
      </c>
      <c r="D247" s="123">
        <v>0</v>
      </c>
      <c r="E247" s="123">
        <v>0</v>
      </c>
      <c r="F247" s="123">
        <v>0</v>
      </c>
      <c r="G247" s="123">
        <v>0</v>
      </c>
      <c r="H247" s="123">
        <v>0</v>
      </c>
      <c r="I247" s="123">
        <v>0</v>
      </c>
      <c r="J247" s="123">
        <v>0</v>
      </c>
      <c r="K247" s="123">
        <v>0</v>
      </c>
      <c r="L247" s="123">
        <v>0</v>
      </c>
      <c r="M247" s="123">
        <v>0</v>
      </c>
      <c r="N247" s="123">
        <v>0</v>
      </c>
      <c r="O247" s="123">
        <v>0</v>
      </c>
      <c r="P247" s="123">
        <v>0</v>
      </c>
      <c r="Q247" s="123">
        <v>0</v>
      </c>
      <c r="R247" s="123" t="s">
        <v>76</v>
      </c>
    </row>
    <row r="248" spans="1:18" ht="25.5" x14ac:dyDescent="0.2">
      <c r="A248" s="263" t="s">
        <v>77</v>
      </c>
      <c r="B248" s="123">
        <v>0</v>
      </c>
      <c r="C248" s="123">
        <v>0</v>
      </c>
      <c r="D248" s="123">
        <v>0</v>
      </c>
      <c r="E248" s="123">
        <v>0</v>
      </c>
      <c r="F248" s="123">
        <v>0</v>
      </c>
      <c r="G248" s="123">
        <v>0</v>
      </c>
      <c r="H248" s="123">
        <v>0</v>
      </c>
      <c r="I248" s="123">
        <v>0</v>
      </c>
      <c r="J248" s="123">
        <v>0</v>
      </c>
      <c r="K248" s="123">
        <v>0</v>
      </c>
      <c r="L248" s="123">
        <v>0</v>
      </c>
      <c r="M248" s="123">
        <v>0</v>
      </c>
      <c r="N248" s="123">
        <v>0</v>
      </c>
      <c r="O248" s="123">
        <v>0</v>
      </c>
      <c r="P248" s="123">
        <v>0</v>
      </c>
      <c r="Q248" s="123">
        <v>0</v>
      </c>
      <c r="R248" s="123" t="s">
        <v>78</v>
      </c>
    </row>
    <row r="249" spans="1:18" x14ac:dyDescent="0.2">
      <c r="A249" s="263" t="s">
        <v>85</v>
      </c>
      <c r="B249" s="124">
        <v>0</v>
      </c>
      <c r="C249" s="124">
        <v>0</v>
      </c>
      <c r="D249" s="124">
        <v>0</v>
      </c>
      <c r="E249" s="124">
        <v>0</v>
      </c>
      <c r="F249" s="124">
        <v>0</v>
      </c>
      <c r="G249" s="124">
        <v>0</v>
      </c>
      <c r="H249" s="124">
        <v>0</v>
      </c>
      <c r="I249" s="124">
        <v>0</v>
      </c>
      <c r="J249" s="124">
        <v>0</v>
      </c>
      <c r="K249" s="124">
        <v>0</v>
      </c>
      <c r="L249" s="124">
        <v>0</v>
      </c>
      <c r="M249" s="124">
        <v>0</v>
      </c>
      <c r="N249" s="124">
        <v>0</v>
      </c>
      <c r="O249" s="124">
        <v>0</v>
      </c>
      <c r="P249" s="124">
        <v>0</v>
      </c>
      <c r="Q249" s="124">
        <v>0</v>
      </c>
    </row>
    <row r="250" spans="1:18" ht="76.5" x14ac:dyDescent="0.2">
      <c r="A250" s="263" t="s">
        <v>150</v>
      </c>
    </row>
    <row r="251" spans="1:18" ht="25.5" x14ac:dyDescent="0.2">
      <c r="A251" s="263" t="s">
        <v>151</v>
      </c>
      <c r="B251" s="125">
        <v>0</v>
      </c>
      <c r="C251" s="125">
        <v>0</v>
      </c>
      <c r="D251" s="125">
        <v>0</v>
      </c>
      <c r="E251" s="125">
        <v>0</v>
      </c>
      <c r="F251" s="125">
        <v>0</v>
      </c>
      <c r="G251" s="125">
        <v>0</v>
      </c>
      <c r="H251" s="125">
        <v>0</v>
      </c>
      <c r="I251" s="125">
        <v>0</v>
      </c>
      <c r="J251" s="125">
        <v>0</v>
      </c>
      <c r="K251" s="125">
        <v>0</v>
      </c>
      <c r="L251" s="125">
        <v>0</v>
      </c>
      <c r="M251" s="125">
        <v>0</v>
      </c>
      <c r="N251" s="125">
        <v>0</v>
      </c>
      <c r="O251" s="125">
        <v>0</v>
      </c>
      <c r="P251" s="125">
        <v>0</v>
      </c>
      <c r="Q251" s="125">
        <v>0</v>
      </c>
      <c r="R251" s="125" t="s">
        <v>152</v>
      </c>
    </row>
    <row r="252" spans="1:18" ht="25.5" x14ac:dyDescent="0.2">
      <c r="A252" s="263" t="s">
        <v>75</v>
      </c>
      <c r="B252" s="125">
        <v>0</v>
      </c>
      <c r="C252" s="125">
        <v>0</v>
      </c>
      <c r="D252" s="125">
        <v>0</v>
      </c>
      <c r="E252" s="125">
        <v>0</v>
      </c>
      <c r="F252" s="125">
        <v>0</v>
      </c>
      <c r="G252" s="125">
        <v>0</v>
      </c>
      <c r="H252" s="125">
        <v>0</v>
      </c>
      <c r="I252" s="125">
        <v>0</v>
      </c>
      <c r="J252" s="125">
        <v>0</v>
      </c>
      <c r="K252" s="125">
        <v>0</v>
      </c>
      <c r="L252" s="125">
        <v>0</v>
      </c>
      <c r="M252" s="125">
        <v>0</v>
      </c>
      <c r="N252" s="125">
        <v>0</v>
      </c>
      <c r="O252" s="125">
        <v>0</v>
      </c>
      <c r="P252" s="125">
        <v>0</v>
      </c>
      <c r="Q252" s="125">
        <v>0</v>
      </c>
      <c r="R252" s="125" t="s">
        <v>76</v>
      </c>
    </row>
    <row r="253" spans="1:18" ht="25.5" x14ac:dyDescent="0.2">
      <c r="A253" s="263" t="s">
        <v>77</v>
      </c>
      <c r="B253" s="125">
        <v>0</v>
      </c>
      <c r="C253" s="125">
        <v>0</v>
      </c>
      <c r="D253" s="125">
        <v>0</v>
      </c>
      <c r="E253" s="125">
        <v>0</v>
      </c>
      <c r="F253" s="125">
        <v>0</v>
      </c>
      <c r="G253" s="125">
        <v>0</v>
      </c>
      <c r="H253" s="125">
        <v>0</v>
      </c>
      <c r="I253" s="125">
        <v>0</v>
      </c>
      <c r="J253" s="125">
        <v>0</v>
      </c>
      <c r="K253" s="125">
        <v>0</v>
      </c>
      <c r="L253" s="125">
        <v>0</v>
      </c>
      <c r="M253" s="125">
        <v>0</v>
      </c>
      <c r="N253" s="125">
        <v>0</v>
      </c>
      <c r="O253" s="125">
        <v>0</v>
      </c>
      <c r="P253" s="125">
        <v>0</v>
      </c>
      <c r="Q253" s="125">
        <v>0</v>
      </c>
      <c r="R253" s="125" t="s">
        <v>78</v>
      </c>
    </row>
    <row r="254" spans="1:18" ht="25.5" x14ac:dyDescent="0.2">
      <c r="A254" s="263" t="s">
        <v>81</v>
      </c>
      <c r="B254" s="125">
        <v>0</v>
      </c>
      <c r="C254" s="125">
        <v>0</v>
      </c>
      <c r="D254" s="125">
        <v>0</v>
      </c>
      <c r="E254" s="125">
        <v>0</v>
      </c>
      <c r="F254" s="125">
        <v>0</v>
      </c>
      <c r="G254" s="125">
        <v>0</v>
      </c>
      <c r="H254" s="125">
        <v>0</v>
      </c>
      <c r="I254" s="125">
        <v>0</v>
      </c>
      <c r="J254" s="125">
        <v>0</v>
      </c>
      <c r="K254" s="125">
        <v>0</v>
      </c>
      <c r="L254" s="125">
        <v>0</v>
      </c>
      <c r="M254" s="125">
        <v>0</v>
      </c>
      <c r="N254" s="125">
        <v>0</v>
      </c>
      <c r="O254" s="125">
        <v>0</v>
      </c>
      <c r="P254" s="125">
        <v>0</v>
      </c>
      <c r="Q254" s="125">
        <v>0</v>
      </c>
      <c r="R254" s="125" t="s">
        <v>82</v>
      </c>
    </row>
    <row r="255" spans="1:18" x14ac:dyDescent="0.2">
      <c r="A255" s="263" t="s">
        <v>85</v>
      </c>
      <c r="B255" s="126">
        <v>0</v>
      </c>
      <c r="C255" s="126">
        <v>0</v>
      </c>
      <c r="D255" s="126">
        <v>0</v>
      </c>
      <c r="E255" s="126">
        <v>0</v>
      </c>
      <c r="F255" s="126">
        <v>0</v>
      </c>
      <c r="G255" s="126">
        <v>0</v>
      </c>
      <c r="H255" s="126">
        <v>0</v>
      </c>
      <c r="I255" s="126">
        <v>0</v>
      </c>
      <c r="J255" s="126">
        <v>0</v>
      </c>
      <c r="K255" s="126">
        <v>0</v>
      </c>
      <c r="L255" s="126">
        <v>0</v>
      </c>
      <c r="M255" s="126">
        <v>0</v>
      </c>
      <c r="N255" s="126">
        <v>0</v>
      </c>
      <c r="O255" s="126">
        <v>0</v>
      </c>
      <c r="P255" s="126">
        <v>0</v>
      </c>
      <c r="Q255" s="126">
        <v>0</v>
      </c>
    </row>
    <row r="256" spans="1:18" ht="76.5" x14ac:dyDescent="0.2">
      <c r="A256" s="263" t="s">
        <v>153</v>
      </c>
    </row>
    <row r="257" spans="1:18" ht="25.5" x14ac:dyDescent="0.2">
      <c r="A257" s="263" t="s">
        <v>151</v>
      </c>
      <c r="B257" s="127">
        <v>0</v>
      </c>
      <c r="C257" s="127">
        <v>0</v>
      </c>
      <c r="D257" s="127">
        <v>0</v>
      </c>
      <c r="E257" s="127">
        <v>0</v>
      </c>
      <c r="F257" s="127">
        <v>0</v>
      </c>
      <c r="G257" s="127">
        <v>0</v>
      </c>
      <c r="H257" s="127">
        <v>0</v>
      </c>
      <c r="I257" s="127">
        <v>0</v>
      </c>
      <c r="J257" s="127">
        <v>0</v>
      </c>
      <c r="K257" s="127">
        <v>0</v>
      </c>
      <c r="L257" s="127">
        <v>0</v>
      </c>
      <c r="M257" s="127">
        <v>0</v>
      </c>
      <c r="N257" s="127">
        <v>0</v>
      </c>
      <c r="O257" s="127">
        <v>0</v>
      </c>
      <c r="P257" s="127">
        <v>0</v>
      </c>
      <c r="Q257" s="127">
        <v>0</v>
      </c>
      <c r="R257" s="127" t="s">
        <v>152</v>
      </c>
    </row>
    <row r="258" spans="1:18" ht="25.5" x14ac:dyDescent="0.2">
      <c r="A258" s="263" t="s">
        <v>75</v>
      </c>
      <c r="B258" s="127">
        <v>0</v>
      </c>
      <c r="C258" s="127">
        <v>0</v>
      </c>
      <c r="D258" s="127">
        <v>0</v>
      </c>
      <c r="E258" s="127">
        <v>0</v>
      </c>
      <c r="F258" s="127">
        <v>0</v>
      </c>
      <c r="G258" s="127">
        <v>0</v>
      </c>
      <c r="H258" s="127">
        <v>0</v>
      </c>
      <c r="I258" s="127">
        <v>0</v>
      </c>
      <c r="J258" s="127">
        <v>0</v>
      </c>
      <c r="K258" s="127">
        <v>0</v>
      </c>
      <c r="L258" s="127">
        <v>0</v>
      </c>
      <c r="M258" s="127">
        <v>0</v>
      </c>
      <c r="N258" s="127">
        <v>0</v>
      </c>
      <c r="O258" s="127">
        <v>0</v>
      </c>
      <c r="P258" s="127">
        <v>0</v>
      </c>
      <c r="Q258" s="127">
        <v>0</v>
      </c>
      <c r="R258" s="127" t="s">
        <v>76</v>
      </c>
    </row>
    <row r="259" spans="1:18" ht="25.5" x14ac:dyDescent="0.2">
      <c r="A259" s="263" t="s">
        <v>81</v>
      </c>
      <c r="B259" s="127">
        <v>0</v>
      </c>
      <c r="C259" s="127">
        <v>0</v>
      </c>
      <c r="D259" s="127">
        <v>0</v>
      </c>
      <c r="E259" s="127">
        <v>0</v>
      </c>
      <c r="F259" s="127">
        <v>0</v>
      </c>
      <c r="G259" s="127">
        <v>0</v>
      </c>
      <c r="H259" s="127">
        <v>0</v>
      </c>
      <c r="I259" s="127">
        <v>0</v>
      </c>
      <c r="J259" s="127">
        <v>0</v>
      </c>
      <c r="K259" s="127">
        <v>0</v>
      </c>
      <c r="L259" s="127">
        <v>0</v>
      </c>
      <c r="M259" s="127">
        <v>0</v>
      </c>
      <c r="N259" s="127">
        <v>0</v>
      </c>
      <c r="O259" s="127">
        <v>0</v>
      </c>
      <c r="P259" s="127">
        <v>0</v>
      </c>
      <c r="Q259" s="127">
        <v>0</v>
      </c>
      <c r="R259" s="127" t="s">
        <v>82</v>
      </c>
    </row>
    <row r="260" spans="1:18" x14ac:dyDescent="0.2">
      <c r="A260" s="263" t="s">
        <v>85</v>
      </c>
      <c r="B260" s="128">
        <v>0</v>
      </c>
      <c r="C260" s="128">
        <v>0</v>
      </c>
      <c r="D260" s="128">
        <v>0</v>
      </c>
      <c r="E260" s="128">
        <v>0</v>
      </c>
      <c r="F260" s="128">
        <v>0</v>
      </c>
      <c r="G260" s="128">
        <v>0</v>
      </c>
      <c r="H260" s="128">
        <v>0</v>
      </c>
      <c r="I260" s="128">
        <v>0</v>
      </c>
      <c r="J260" s="128">
        <v>0</v>
      </c>
      <c r="K260" s="128">
        <v>0</v>
      </c>
      <c r="L260" s="128">
        <v>0</v>
      </c>
      <c r="M260" s="128">
        <v>0</v>
      </c>
      <c r="N260" s="128">
        <v>0</v>
      </c>
      <c r="O260" s="128">
        <v>0</v>
      </c>
      <c r="P260" s="128">
        <v>0</v>
      </c>
      <c r="Q260" s="128">
        <v>0</v>
      </c>
    </row>
    <row r="261" spans="1:18" ht="89.25" x14ac:dyDescent="0.2">
      <c r="A261" s="263" t="s">
        <v>154</v>
      </c>
    </row>
    <row r="262" spans="1:18" ht="25.5" x14ac:dyDescent="0.2">
      <c r="A262" s="263" t="s">
        <v>71</v>
      </c>
      <c r="B262" s="129">
        <v>97</v>
      </c>
      <c r="C262" s="129">
        <v>0</v>
      </c>
      <c r="D262" s="129">
        <v>0</v>
      </c>
      <c r="E262" s="129">
        <v>0</v>
      </c>
      <c r="F262" s="129">
        <v>0</v>
      </c>
      <c r="G262" s="129">
        <v>97</v>
      </c>
      <c r="H262" s="129">
        <v>0</v>
      </c>
      <c r="I262" s="129">
        <v>0</v>
      </c>
      <c r="J262" s="129">
        <v>0</v>
      </c>
      <c r="K262" s="129">
        <v>0</v>
      </c>
      <c r="L262" s="129">
        <v>0</v>
      </c>
      <c r="M262" s="129">
        <v>0</v>
      </c>
      <c r="N262" s="129">
        <v>0</v>
      </c>
      <c r="O262" s="129">
        <v>0</v>
      </c>
      <c r="P262" s="129">
        <v>0</v>
      </c>
      <c r="Q262" s="129">
        <v>0</v>
      </c>
      <c r="R262" s="129" t="s">
        <v>72</v>
      </c>
    </row>
    <row r="263" spans="1:18" ht="25.5" x14ac:dyDescent="0.2">
      <c r="A263" s="263" t="s">
        <v>75</v>
      </c>
      <c r="B263" s="129">
        <v>2</v>
      </c>
      <c r="C263" s="129">
        <v>0</v>
      </c>
      <c r="D263" s="129">
        <v>0</v>
      </c>
      <c r="E263" s="129">
        <v>0</v>
      </c>
      <c r="F263" s="129">
        <v>0</v>
      </c>
      <c r="G263" s="129">
        <v>2</v>
      </c>
      <c r="H263" s="129">
        <v>0</v>
      </c>
      <c r="I263" s="129">
        <v>0</v>
      </c>
      <c r="J263" s="129">
        <v>0</v>
      </c>
      <c r="K263" s="129">
        <v>0</v>
      </c>
      <c r="L263" s="129">
        <v>0</v>
      </c>
      <c r="M263" s="129">
        <v>0</v>
      </c>
      <c r="N263" s="129">
        <v>0</v>
      </c>
      <c r="O263" s="129">
        <v>0</v>
      </c>
      <c r="P263" s="129">
        <v>0</v>
      </c>
      <c r="Q263" s="129">
        <v>0</v>
      </c>
      <c r="R263" s="129" t="s">
        <v>76</v>
      </c>
    </row>
    <row r="264" spans="1:18" ht="25.5" x14ac:dyDescent="0.2">
      <c r="A264" s="263" t="s">
        <v>77</v>
      </c>
      <c r="B264" s="129">
        <v>2</v>
      </c>
      <c r="C264" s="129">
        <v>0</v>
      </c>
      <c r="D264" s="129">
        <v>0</v>
      </c>
      <c r="E264" s="129">
        <v>0</v>
      </c>
      <c r="F264" s="129">
        <v>0</v>
      </c>
      <c r="G264" s="129">
        <v>2</v>
      </c>
      <c r="H264" s="129">
        <v>0</v>
      </c>
      <c r="I264" s="129">
        <v>0</v>
      </c>
      <c r="J264" s="129">
        <v>0</v>
      </c>
      <c r="K264" s="129">
        <v>0</v>
      </c>
      <c r="L264" s="129">
        <v>0</v>
      </c>
      <c r="M264" s="129">
        <v>0</v>
      </c>
      <c r="N264" s="129">
        <v>0</v>
      </c>
      <c r="O264" s="129">
        <v>0</v>
      </c>
      <c r="P264" s="129">
        <v>0</v>
      </c>
      <c r="Q264" s="129">
        <v>0</v>
      </c>
      <c r="R264" s="129" t="s">
        <v>78</v>
      </c>
    </row>
    <row r="265" spans="1:18" x14ac:dyDescent="0.2">
      <c r="A265" s="263" t="s">
        <v>85</v>
      </c>
      <c r="B265" s="130">
        <v>102</v>
      </c>
      <c r="C265" s="130">
        <v>0</v>
      </c>
      <c r="D265" s="130">
        <v>0</v>
      </c>
      <c r="E265" s="130">
        <v>0</v>
      </c>
      <c r="F265" s="130">
        <v>0</v>
      </c>
      <c r="G265" s="130">
        <v>102</v>
      </c>
      <c r="H265" s="130">
        <v>0</v>
      </c>
      <c r="I265" s="130">
        <v>0</v>
      </c>
      <c r="J265" s="130">
        <v>0</v>
      </c>
      <c r="K265" s="130">
        <v>0</v>
      </c>
      <c r="L265" s="130">
        <v>0</v>
      </c>
      <c r="M265" s="130">
        <v>0</v>
      </c>
      <c r="N265" s="130">
        <v>0</v>
      </c>
      <c r="O265" s="130">
        <v>0</v>
      </c>
      <c r="P265" s="130">
        <v>0</v>
      </c>
      <c r="Q265" s="130">
        <v>0</v>
      </c>
    </row>
    <row r="266" spans="1:18" ht="89.25" x14ac:dyDescent="0.2">
      <c r="A266" s="263" t="s">
        <v>155</v>
      </c>
    </row>
    <row r="267" spans="1:18" ht="25.5" x14ac:dyDescent="0.2">
      <c r="A267" s="263" t="s">
        <v>67</v>
      </c>
      <c r="B267" s="131">
        <v>0</v>
      </c>
      <c r="C267" s="131">
        <v>0</v>
      </c>
      <c r="D267" s="131">
        <v>0</v>
      </c>
      <c r="E267" s="131">
        <v>0</v>
      </c>
      <c r="F267" s="131">
        <v>0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  <c r="P267" s="131">
        <v>0</v>
      </c>
      <c r="Q267" s="131">
        <v>0</v>
      </c>
      <c r="R267" s="131" t="s">
        <v>68</v>
      </c>
    </row>
    <row r="268" spans="1:18" ht="25.5" x14ac:dyDescent="0.2">
      <c r="A268" s="263" t="s">
        <v>104</v>
      </c>
      <c r="B268" s="131">
        <v>0</v>
      </c>
      <c r="C268" s="131">
        <v>0</v>
      </c>
      <c r="D268" s="131">
        <v>0</v>
      </c>
      <c r="E268" s="131">
        <v>0</v>
      </c>
      <c r="F268" s="131">
        <v>0</v>
      </c>
      <c r="G268" s="131">
        <v>0</v>
      </c>
      <c r="H268" s="131">
        <v>0</v>
      </c>
      <c r="I268" s="131">
        <v>0</v>
      </c>
      <c r="J268" s="131">
        <v>0</v>
      </c>
      <c r="K268" s="131">
        <v>0</v>
      </c>
      <c r="L268" s="131">
        <v>0</v>
      </c>
      <c r="M268" s="131">
        <v>0</v>
      </c>
      <c r="N268" s="131">
        <v>0</v>
      </c>
      <c r="O268" s="131">
        <v>0</v>
      </c>
      <c r="P268" s="131">
        <v>0</v>
      </c>
      <c r="Q268" s="131">
        <v>0</v>
      </c>
      <c r="R268" s="131" t="s">
        <v>105</v>
      </c>
    </row>
    <row r="269" spans="1:18" x14ac:dyDescent="0.2">
      <c r="A269" s="263" t="s">
        <v>85</v>
      </c>
      <c r="B269" s="132">
        <v>0</v>
      </c>
      <c r="C269" s="132">
        <v>0</v>
      </c>
      <c r="D269" s="132">
        <v>0</v>
      </c>
      <c r="E269" s="132">
        <v>0</v>
      </c>
      <c r="F269" s="132">
        <v>0</v>
      </c>
      <c r="G269" s="132">
        <v>0</v>
      </c>
      <c r="H269" s="132">
        <v>0</v>
      </c>
      <c r="I269" s="132">
        <v>0</v>
      </c>
      <c r="J269" s="132">
        <v>0</v>
      </c>
      <c r="K269" s="132">
        <v>0</v>
      </c>
      <c r="L269" s="132">
        <v>0</v>
      </c>
      <c r="M269" s="132">
        <v>0</v>
      </c>
      <c r="N269" s="132">
        <v>0</v>
      </c>
      <c r="O269" s="132">
        <v>0</v>
      </c>
      <c r="P269" s="132">
        <v>0</v>
      </c>
      <c r="Q269" s="132">
        <v>0</v>
      </c>
    </row>
    <row r="270" spans="1:18" ht="102" x14ac:dyDescent="0.2">
      <c r="A270" s="263" t="s">
        <v>156</v>
      </c>
    </row>
    <row r="271" spans="1:18" ht="25.5" x14ac:dyDescent="0.2">
      <c r="A271" s="263" t="s">
        <v>71</v>
      </c>
      <c r="B271" s="133">
        <v>31</v>
      </c>
      <c r="C271" s="133">
        <v>0</v>
      </c>
      <c r="D271" s="133">
        <v>0</v>
      </c>
      <c r="E271" s="133">
        <v>0</v>
      </c>
      <c r="F271" s="133">
        <v>0</v>
      </c>
      <c r="G271" s="133">
        <v>31</v>
      </c>
      <c r="H271" s="133">
        <v>31</v>
      </c>
      <c r="I271" s="133">
        <v>0</v>
      </c>
      <c r="J271" s="133">
        <v>0</v>
      </c>
      <c r="K271" s="133">
        <v>0</v>
      </c>
      <c r="L271" s="133">
        <v>0</v>
      </c>
      <c r="M271" s="133">
        <v>0</v>
      </c>
      <c r="N271" s="133">
        <v>0</v>
      </c>
      <c r="O271" s="133">
        <v>0</v>
      </c>
      <c r="P271" s="133">
        <v>0</v>
      </c>
      <c r="Q271" s="133">
        <v>0</v>
      </c>
      <c r="R271" s="133" t="s">
        <v>72</v>
      </c>
    </row>
    <row r="272" spans="1:18" x14ac:dyDescent="0.2">
      <c r="A272" s="263" t="s">
        <v>85</v>
      </c>
      <c r="B272" s="134">
        <v>31</v>
      </c>
      <c r="C272" s="134">
        <v>0</v>
      </c>
      <c r="D272" s="134">
        <v>0</v>
      </c>
      <c r="E272" s="134">
        <v>0</v>
      </c>
      <c r="F272" s="134">
        <v>0</v>
      </c>
      <c r="G272" s="134">
        <v>31</v>
      </c>
      <c r="H272" s="134">
        <v>31</v>
      </c>
      <c r="I272" s="134">
        <v>0</v>
      </c>
      <c r="J272" s="134">
        <v>0</v>
      </c>
      <c r="K272" s="134">
        <v>0</v>
      </c>
      <c r="L272" s="134">
        <v>0</v>
      </c>
      <c r="M272" s="134">
        <v>0</v>
      </c>
      <c r="N272" s="134">
        <v>0</v>
      </c>
      <c r="O272" s="134">
        <v>0</v>
      </c>
      <c r="P272" s="134">
        <v>0</v>
      </c>
      <c r="Q272" s="134">
        <v>0</v>
      </c>
    </row>
    <row r="273" spans="1:18" ht="102" x14ac:dyDescent="0.2">
      <c r="A273" s="263" t="s">
        <v>157</v>
      </c>
    </row>
    <row r="274" spans="1:18" ht="25.5" x14ac:dyDescent="0.2">
      <c r="A274" s="263" t="s">
        <v>67</v>
      </c>
      <c r="B274" s="135">
        <v>2</v>
      </c>
      <c r="C274" s="135">
        <v>0</v>
      </c>
      <c r="D274" s="135">
        <v>2</v>
      </c>
      <c r="E274" s="135">
        <v>0</v>
      </c>
      <c r="F274" s="135">
        <v>0</v>
      </c>
      <c r="G274" s="135">
        <v>0</v>
      </c>
      <c r="H274" s="135">
        <v>0</v>
      </c>
      <c r="I274" s="135">
        <v>0</v>
      </c>
      <c r="J274" s="135">
        <v>0</v>
      </c>
      <c r="K274" s="135">
        <v>0</v>
      </c>
      <c r="L274" s="135">
        <v>0</v>
      </c>
      <c r="M274" s="135">
        <v>0</v>
      </c>
      <c r="N274" s="135">
        <v>0</v>
      </c>
      <c r="O274" s="135">
        <v>0</v>
      </c>
      <c r="P274" s="135">
        <v>0</v>
      </c>
      <c r="Q274" s="135">
        <v>0</v>
      </c>
      <c r="R274" s="135" t="s">
        <v>68</v>
      </c>
    </row>
    <row r="275" spans="1:18" ht="25.5" x14ac:dyDescent="0.2">
      <c r="A275" s="263" t="s">
        <v>134</v>
      </c>
      <c r="B275" s="135">
        <v>1</v>
      </c>
      <c r="C275" s="135">
        <v>0</v>
      </c>
      <c r="D275" s="135">
        <v>1</v>
      </c>
      <c r="E275" s="135">
        <v>0</v>
      </c>
      <c r="F275" s="135">
        <v>0</v>
      </c>
      <c r="G275" s="135">
        <v>0</v>
      </c>
      <c r="H275" s="135">
        <v>0</v>
      </c>
      <c r="I275" s="135">
        <v>0</v>
      </c>
      <c r="J275" s="135">
        <v>0</v>
      </c>
      <c r="K275" s="135">
        <v>0</v>
      </c>
      <c r="L275" s="135">
        <v>0</v>
      </c>
      <c r="M275" s="135">
        <v>0</v>
      </c>
      <c r="N275" s="135">
        <v>0</v>
      </c>
      <c r="O275" s="135">
        <v>0</v>
      </c>
      <c r="P275" s="135">
        <v>0</v>
      </c>
      <c r="Q275" s="135">
        <v>0</v>
      </c>
      <c r="R275" s="135" t="s">
        <v>65</v>
      </c>
    </row>
    <row r="276" spans="1:18" ht="25.5" x14ac:dyDescent="0.2">
      <c r="A276" s="263" t="s">
        <v>75</v>
      </c>
      <c r="B276" s="135">
        <v>0</v>
      </c>
      <c r="C276" s="135">
        <v>0</v>
      </c>
      <c r="D276" s="135">
        <v>0</v>
      </c>
      <c r="E276" s="135">
        <v>0</v>
      </c>
      <c r="F276" s="135">
        <v>0</v>
      </c>
      <c r="G276" s="135">
        <v>0</v>
      </c>
      <c r="H276" s="135">
        <v>0</v>
      </c>
      <c r="I276" s="135">
        <v>0</v>
      </c>
      <c r="J276" s="135">
        <v>0</v>
      </c>
      <c r="K276" s="135">
        <v>0</v>
      </c>
      <c r="L276" s="135">
        <v>0</v>
      </c>
      <c r="M276" s="135">
        <v>0</v>
      </c>
      <c r="N276" s="135">
        <v>0</v>
      </c>
      <c r="O276" s="135">
        <v>0</v>
      </c>
      <c r="P276" s="135">
        <v>0</v>
      </c>
      <c r="Q276" s="135">
        <v>0</v>
      </c>
      <c r="R276" s="135" t="s">
        <v>76</v>
      </c>
    </row>
    <row r="277" spans="1:18" ht="25.5" x14ac:dyDescent="0.2">
      <c r="A277" s="263" t="s">
        <v>79</v>
      </c>
      <c r="B277" s="135">
        <v>0</v>
      </c>
      <c r="C277" s="135">
        <v>0</v>
      </c>
      <c r="D277" s="135">
        <v>0</v>
      </c>
      <c r="E277" s="135">
        <v>0</v>
      </c>
      <c r="F277" s="135">
        <v>0</v>
      </c>
      <c r="G277" s="135">
        <v>0</v>
      </c>
      <c r="H277" s="135">
        <v>0</v>
      </c>
      <c r="I277" s="135">
        <v>0</v>
      </c>
      <c r="J277" s="135">
        <v>1</v>
      </c>
      <c r="K277" s="135">
        <v>0</v>
      </c>
      <c r="L277" s="135">
        <v>0</v>
      </c>
      <c r="M277" s="135">
        <v>0</v>
      </c>
      <c r="N277" s="135">
        <v>0</v>
      </c>
      <c r="O277" s="135">
        <v>1</v>
      </c>
      <c r="P277" s="135">
        <v>0</v>
      </c>
      <c r="Q277" s="135">
        <v>0</v>
      </c>
      <c r="R277" s="135" t="s">
        <v>80</v>
      </c>
    </row>
    <row r="278" spans="1:18" x14ac:dyDescent="0.2">
      <c r="A278" s="263" t="s">
        <v>85</v>
      </c>
      <c r="B278" s="136">
        <v>3</v>
      </c>
      <c r="C278" s="136">
        <v>0</v>
      </c>
      <c r="D278" s="136">
        <v>3</v>
      </c>
      <c r="E278" s="136">
        <v>0</v>
      </c>
      <c r="F278" s="136">
        <v>0</v>
      </c>
      <c r="G278" s="136">
        <v>0</v>
      </c>
      <c r="H278" s="136">
        <v>0</v>
      </c>
      <c r="I278" s="136">
        <v>0</v>
      </c>
      <c r="J278" s="136">
        <v>1</v>
      </c>
      <c r="K278" s="136">
        <v>0</v>
      </c>
      <c r="L278" s="136">
        <v>0</v>
      </c>
      <c r="M278" s="136">
        <v>0</v>
      </c>
      <c r="N278" s="136">
        <v>0</v>
      </c>
      <c r="O278" s="136">
        <v>1</v>
      </c>
      <c r="P278" s="136">
        <v>0</v>
      </c>
      <c r="Q278" s="136">
        <v>0</v>
      </c>
    </row>
    <row r="279" spans="1:18" ht="63.75" x14ac:dyDescent="0.2">
      <c r="A279" s="263" t="s">
        <v>158</v>
      </c>
    </row>
    <row r="280" spans="1:18" ht="25.5" x14ac:dyDescent="0.2">
      <c r="A280" s="263" t="s">
        <v>67</v>
      </c>
      <c r="B280" s="137">
        <v>0</v>
      </c>
      <c r="C280" s="137">
        <v>0</v>
      </c>
      <c r="D280" s="137">
        <v>0</v>
      </c>
      <c r="E280" s="137">
        <v>0</v>
      </c>
      <c r="F280" s="137">
        <v>0</v>
      </c>
      <c r="G280" s="137">
        <v>0</v>
      </c>
      <c r="H280" s="137">
        <v>0</v>
      </c>
      <c r="I280" s="137">
        <v>0</v>
      </c>
      <c r="J280" s="137">
        <v>2</v>
      </c>
      <c r="K280" s="137">
        <v>0</v>
      </c>
      <c r="L280" s="137">
        <v>2</v>
      </c>
      <c r="M280" s="137">
        <v>0</v>
      </c>
      <c r="N280" s="137">
        <v>0</v>
      </c>
      <c r="O280" s="137">
        <v>0</v>
      </c>
      <c r="P280" s="137">
        <v>0</v>
      </c>
      <c r="Q280" s="137">
        <v>0</v>
      </c>
      <c r="R280" s="137" t="s">
        <v>68</v>
      </c>
    </row>
    <row r="281" spans="1:18" ht="25.5" x14ac:dyDescent="0.2">
      <c r="A281" s="263" t="s">
        <v>75</v>
      </c>
      <c r="B281" s="137">
        <v>1</v>
      </c>
      <c r="C281" s="137">
        <v>0</v>
      </c>
      <c r="D281" s="137">
        <v>0</v>
      </c>
      <c r="E281" s="137">
        <v>0</v>
      </c>
      <c r="F281" s="137">
        <v>0</v>
      </c>
      <c r="G281" s="137">
        <v>1</v>
      </c>
      <c r="H281" s="137">
        <v>0</v>
      </c>
      <c r="I281" s="137">
        <v>0</v>
      </c>
      <c r="J281" s="137">
        <v>0</v>
      </c>
      <c r="K281" s="137">
        <v>0</v>
      </c>
      <c r="L281" s="137">
        <v>0</v>
      </c>
      <c r="M281" s="137">
        <v>0</v>
      </c>
      <c r="N281" s="137">
        <v>0</v>
      </c>
      <c r="O281" s="137">
        <v>0</v>
      </c>
      <c r="P281" s="137">
        <v>0</v>
      </c>
      <c r="Q281" s="137">
        <v>0</v>
      </c>
      <c r="R281" s="137" t="s">
        <v>76</v>
      </c>
    </row>
    <row r="282" spans="1:18" ht="25.5" x14ac:dyDescent="0.2">
      <c r="A282" s="263" t="s">
        <v>79</v>
      </c>
      <c r="B282" s="137">
        <v>0</v>
      </c>
      <c r="C282" s="137">
        <v>0</v>
      </c>
      <c r="D282" s="137">
        <v>0</v>
      </c>
      <c r="E282" s="137">
        <v>0</v>
      </c>
      <c r="F282" s="137">
        <v>0</v>
      </c>
      <c r="G282" s="137">
        <v>0</v>
      </c>
      <c r="H282" s="137">
        <v>0</v>
      </c>
      <c r="I282" s="137">
        <v>0</v>
      </c>
      <c r="J282" s="137">
        <v>1</v>
      </c>
      <c r="K282" s="137">
        <v>0</v>
      </c>
      <c r="L282" s="137">
        <v>0</v>
      </c>
      <c r="M282" s="137">
        <v>0</v>
      </c>
      <c r="N282" s="137">
        <v>0</v>
      </c>
      <c r="O282" s="137">
        <v>1</v>
      </c>
      <c r="P282" s="137">
        <v>0</v>
      </c>
      <c r="Q282" s="137">
        <v>0</v>
      </c>
      <c r="R282" s="137" t="s">
        <v>80</v>
      </c>
    </row>
    <row r="283" spans="1:18" x14ac:dyDescent="0.2">
      <c r="A283" s="263" t="s">
        <v>85</v>
      </c>
      <c r="B283" s="138">
        <v>1</v>
      </c>
      <c r="C283" s="138">
        <v>0</v>
      </c>
      <c r="D283" s="138">
        <v>0</v>
      </c>
      <c r="E283" s="138">
        <v>0</v>
      </c>
      <c r="F283" s="138">
        <v>0</v>
      </c>
      <c r="G283" s="138">
        <v>1</v>
      </c>
      <c r="H283" s="138">
        <v>0</v>
      </c>
      <c r="I283" s="138">
        <v>0</v>
      </c>
      <c r="J283" s="138">
        <v>3</v>
      </c>
      <c r="K283" s="138">
        <v>0</v>
      </c>
      <c r="L283" s="138">
        <v>2</v>
      </c>
      <c r="M283" s="138">
        <v>0</v>
      </c>
      <c r="N283" s="138">
        <v>0</v>
      </c>
      <c r="O283" s="138">
        <v>1</v>
      </c>
      <c r="P283" s="138">
        <v>0</v>
      </c>
      <c r="Q283" s="138">
        <v>0</v>
      </c>
    </row>
    <row r="284" spans="1:18" ht="63.75" x14ac:dyDescent="0.2">
      <c r="A284" s="263" t="s">
        <v>159</v>
      </c>
    </row>
    <row r="285" spans="1:18" ht="25.5" x14ac:dyDescent="0.2">
      <c r="A285" s="263" t="s">
        <v>75</v>
      </c>
      <c r="B285" s="139">
        <v>1</v>
      </c>
      <c r="C285" s="139">
        <v>0</v>
      </c>
      <c r="D285" s="139">
        <v>0</v>
      </c>
      <c r="E285" s="139">
        <v>0</v>
      </c>
      <c r="F285" s="139">
        <v>0</v>
      </c>
      <c r="G285" s="139">
        <v>1</v>
      </c>
      <c r="H285" s="139">
        <v>0</v>
      </c>
      <c r="I285" s="139">
        <v>0</v>
      </c>
      <c r="J285" s="139">
        <v>0</v>
      </c>
      <c r="K285" s="139">
        <v>0</v>
      </c>
      <c r="L285" s="139">
        <v>0</v>
      </c>
      <c r="M285" s="139">
        <v>0</v>
      </c>
      <c r="N285" s="139">
        <v>0</v>
      </c>
      <c r="O285" s="139">
        <v>0</v>
      </c>
      <c r="P285" s="139">
        <v>0</v>
      </c>
      <c r="Q285" s="139">
        <v>0</v>
      </c>
      <c r="R285" s="139" t="s">
        <v>76</v>
      </c>
    </row>
    <row r="286" spans="1:18" ht="25.5" x14ac:dyDescent="0.2">
      <c r="A286" s="263" t="s">
        <v>79</v>
      </c>
      <c r="B286" s="139">
        <v>0</v>
      </c>
      <c r="C286" s="139">
        <v>0</v>
      </c>
      <c r="D286" s="139">
        <v>0</v>
      </c>
      <c r="E286" s="139">
        <v>0</v>
      </c>
      <c r="F286" s="139">
        <v>0</v>
      </c>
      <c r="G286" s="139">
        <v>0</v>
      </c>
      <c r="H286" s="139">
        <v>0</v>
      </c>
      <c r="I286" s="139">
        <v>0</v>
      </c>
      <c r="J286" s="139">
        <v>1</v>
      </c>
      <c r="K286" s="139">
        <v>0</v>
      </c>
      <c r="L286" s="139">
        <v>0</v>
      </c>
      <c r="M286" s="139">
        <v>0</v>
      </c>
      <c r="N286" s="139">
        <v>0</v>
      </c>
      <c r="O286" s="139">
        <v>1</v>
      </c>
      <c r="P286" s="139">
        <v>0</v>
      </c>
      <c r="Q286" s="139">
        <v>0</v>
      </c>
      <c r="R286" s="139" t="s">
        <v>80</v>
      </c>
    </row>
    <row r="287" spans="1:18" x14ac:dyDescent="0.2">
      <c r="A287" s="263" t="s">
        <v>85</v>
      </c>
      <c r="B287" s="140">
        <v>1</v>
      </c>
      <c r="C287" s="140">
        <v>0</v>
      </c>
      <c r="D287" s="140">
        <v>0</v>
      </c>
      <c r="E287" s="140">
        <v>0</v>
      </c>
      <c r="F287" s="140">
        <v>0</v>
      </c>
      <c r="G287" s="140">
        <v>1</v>
      </c>
      <c r="H287" s="140">
        <v>0</v>
      </c>
      <c r="I287" s="140">
        <v>0</v>
      </c>
      <c r="J287" s="140">
        <v>1</v>
      </c>
      <c r="K287" s="140">
        <v>0</v>
      </c>
      <c r="L287" s="140">
        <v>0</v>
      </c>
      <c r="M287" s="140">
        <v>0</v>
      </c>
      <c r="N287" s="140">
        <v>0</v>
      </c>
      <c r="O287" s="140">
        <v>1</v>
      </c>
      <c r="P287" s="140">
        <v>0</v>
      </c>
      <c r="Q287" s="140">
        <v>0</v>
      </c>
    </row>
    <row r="288" spans="1:18" ht="153" x14ac:dyDescent="0.2">
      <c r="A288" s="263" t="s">
        <v>160</v>
      </c>
    </row>
    <row r="289" spans="1:18" ht="25.5" x14ac:dyDescent="0.2">
      <c r="A289" s="263" t="s">
        <v>67</v>
      </c>
      <c r="B289" s="141">
        <v>0</v>
      </c>
      <c r="C289" s="141">
        <v>0</v>
      </c>
      <c r="D289" s="141">
        <v>0</v>
      </c>
      <c r="E289" s="141">
        <v>0</v>
      </c>
      <c r="F289" s="141">
        <v>0</v>
      </c>
      <c r="G289" s="141">
        <v>0</v>
      </c>
      <c r="H289" s="141">
        <v>0</v>
      </c>
      <c r="I289" s="141">
        <v>0</v>
      </c>
      <c r="J289" s="141">
        <v>1</v>
      </c>
      <c r="K289" s="141">
        <v>0</v>
      </c>
      <c r="L289" s="141">
        <v>1</v>
      </c>
      <c r="M289" s="141">
        <v>0</v>
      </c>
      <c r="N289" s="141">
        <v>0</v>
      </c>
      <c r="O289" s="141">
        <v>0</v>
      </c>
      <c r="P289" s="141">
        <v>0</v>
      </c>
      <c r="Q289" s="141">
        <v>0</v>
      </c>
      <c r="R289" s="141" t="s">
        <v>68</v>
      </c>
    </row>
    <row r="290" spans="1:18" x14ac:dyDescent="0.2">
      <c r="A290" s="263" t="s">
        <v>85</v>
      </c>
      <c r="B290" s="142">
        <v>0</v>
      </c>
      <c r="C290" s="142">
        <v>0</v>
      </c>
      <c r="D290" s="142">
        <v>0</v>
      </c>
      <c r="E290" s="142">
        <v>0</v>
      </c>
      <c r="F290" s="142">
        <v>0</v>
      </c>
      <c r="G290" s="142">
        <v>0</v>
      </c>
      <c r="H290" s="142">
        <v>0</v>
      </c>
      <c r="I290" s="142">
        <v>0</v>
      </c>
      <c r="J290" s="142">
        <v>1</v>
      </c>
      <c r="K290" s="142">
        <v>0</v>
      </c>
      <c r="L290" s="142">
        <v>1</v>
      </c>
      <c r="M290" s="142">
        <v>0</v>
      </c>
      <c r="N290" s="142">
        <v>0</v>
      </c>
      <c r="O290" s="142">
        <v>0</v>
      </c>
      <c r="P290" s="142">
        <v>0</v>
      </c>
      <c r="Q290" s="142">
        <v>0</v>
      </c>
    </row>
    <row r="291" spans="1:18" ht="63.75" x14ac:dyDescent="0.2">
      <c r="A291" s="263" t="s">
        <v>161</v>
      </c>
    </row>
    <row r="292" spans="1:18" ht="25.5" x14ac:dyDescent="0.2">
      <c r="A292" s="263" t="s">
        <v>67</v>
      </c>
      <c r="B292" s="143">
        <v>0</v>
      </c>
      <c r="C292" s="143">
        <v>0</v>
      </c>
      <c r="D292" s="143">
        <v>0</v>
      </c>
      <c r="E292" s="143">
        <v>0</v>
      </c>
      <c r="F292" s="143">
        <v>0</v>
      </c>
      <c r="G292" s="143">
        <v>0</v>
      </c>
      <c r="H292" s="143">
        <v>0</v>
      </c>
      <c r="I292" s="143">
        <v>0</v>
      </c>
      <c r="J292" s="143">
        <v>2</v>
      </c>
      <c r="K292" s="143">
        <v>0</v>
      </c>
      <c r="L292" s="143">
        <v>2</v>
      </c>
      <c r="M292" s="143">
        <v>0</v>
      </c>
      <c r="N292" s="143">
        <v>0</v>
      </c>
      <c r="O292" s="143">
        <v>0</v>
      </c>
      <c r="P292" s="143">
        <v>0</v>
      </c>
      <c r="Q292" s="143">
        <v>0</v>
      </c>
      <c r="R292" s="143" t="s">
        <v>68</v>
      </c>
    </row>
    <row r="293" spans="1:18" ht="25.5" x14ac:dyDescent="0.2">
      <c r="A293" s="263" t="s">
        <v>107</v>
      </c>
      <c r="B293" s="143">
        <v>0</v>
      </c>
      <c r="C293" s="143">
        <v>0</v>
      </c>
      <c r="D293" s="143">
        <v>0</v>
      </c>
      <c r="E293" s="143">
        <v>0</v>
      </c>
      <c r="F293" s="143">
        <v>0</v>
      </c>
      <c r="G293" s="143">
        <v>0</v>
      </c>
      <c r="H293" s="143">
        <v>0</v>
      </c>
      <c r="I293" s="143">
        <v>0</v>
      </c>
      <c r="J293" s="143">
        <v>0</v>
      </c>
      <c r="K293" s="143">
        <v>0</v>
      </c>
      <c r="L293" s="143">
        <v>0</v>
      </c>
      <c r="M293" s="143">
        <v>0</v>
      </c>
      <c r="N293" s="143">
        <v>0</v>
      </c>
      <c r="O293" s="143">
        <v>0</v>
      </c>
      <c r="P293" s="143">
        <v>0</v>
      </c>
      <c r="Q293" s="143">
        <v>0</v>
      </c>
      <c r="R293" s="143" t="s">
        <v>108</v>
      </c>
    </row>
    <row r="294" spans="1:18" ht="25.5" x14ac:dyDescent="0.2">
      <c r="A294" s="263" t="s">
        <v>75</v>
      </c>
      <c r="B294" s="143">
        <v>0</v>
      </c>
      <c r="C294" s="143">
        <v>0</v>
      </c>
      <c r="D294" s="143">
        <v>0</v>
      </c>
      <c r="E294" s="143">
        <v>0</v>
      </c>
      <c r="F294" s="143">
        <v>0</v>
      </c>
      <c r="G294" s="143">
        <v>0</v>
      </c>
      <c r="H294" s="143">
        <v>0</v>
      </c>
      <c r="I294" s="143">
        <v>0</v>
      </c>
      <c r="J294" s="143">
        <v>0</v>
      </c>
      <c r="K294" s="143">
        <v>0</v>
      </c>
      <c r="L294" s="143">
        <v>0</v>
      </c>
      <c r="M294" s="143">
        <v>0</v>
      </c>
      <c r="N294" s="143">
        <v>0</v>
      </c>
      <c r="O294" s="143">
        <v>0</v>
      </c>
      <c r="P294" s="143">
        <v>0</v>
      </c>
      <c r="Q294" s="143">
        <v>0</v>
      </c>
      <c r="R294" s="143" t="s">
        <v>76</v>
      </c>
    </row>
    <row r="295" spans="1:18" ht="25.5" x14ac:dyDescent="0.2">
      <c r="A295" s="263" t="s">
        <v>77</v>
      </c>
      <c r="B295" s="143">
        <v>2</v>
      </c>
      <c r="C295" s="143">
        <v>0</v>
      </c>
      <c r="D295" s="143">
        <v>0</v>
      </c>
      <c r="E295" s="143">
        <v>0</v>
      </c>
      <c r="F295" s="143">
        <v>0</v>
      </c>
      <c r="G295" s="143">
        <v>2</v>
      </c>
      <c r="H295" s="143">
        <v>0</v>
      </c>
      <c r="I295" s="143">
        <v>0</v>
      </c>
      <c r="J295" s="143">
        <v>0</v>
      </c>
      <c r="K295" s="143">
        <v>0</v>
      </c>
      <c r="L295" s="143">
        <v>0</v>
      </c>
      <c r="M295" s="143">
        <v>0</v>
      </c>
      <c r="N295" s="143">
        <v>0</v>
      </c>
      <c r="O295" s="143">
        <v>0</v>
      </c>
      <c r="P295" s="143">
        <v>0</v>
      </c>
      <c r="Q295" s="143">
        <v>0</v>
      </c>
      <c r="R295" s="143" t="s">
        <v>78</v>
      </c>
    </row>
    <row r="296" spans="1:18" ht="25.5" x14ac:dyDescent="0.2">
      <c r="A296" s="263" t="s">
        <v>79</v>
      </c>
      <c r="B296" s="143">
        <v>0</v>
      </c>
      <c r="C296" s="143">
        <v>0</v>
      </c>
      <c r="D296" s="143">
        <v>0</v>
      </c>
      <c r="E296" s="143">
        <v>0</v>
      </c>
      <c r="F296" s="143">
        <v>0</v>
      </c>
      <c r="G296" s="143">
        <v>0</v>
      </c>
      <c r="H296" s="143">
        <v>0</v>
      </c>
      <c r="I296" s="143">
        <v>0</v>
      </c>
      <c r="J296" s="143">
        <v>3</v>
      </c>
      <c r="K296" s="143">
        <v>0</v>
      </c>
      <c r="L296" s="143">
        <v>0</v>
      </c>
      <c r="M296" s="143">
        <v>0</v>
      </c>
      <c r="N296" s="143">
        <v>0</v>
      </c>
      <c r="O296" s="143">
        <v>3</v>
      </c>
      <c r="P296" s="143">
        <v>0</v>
      </c>
      <c r="Q296" s="143">
        <v>0</v>
      </c>
      <c r="R296" s="143" t="s">
        <v>80</v>
      </c>
    </row>
    <row r="297" spans="1:18" x14ac:dyDescent="0.2">
      <c r="A297" s="263" t="s">
        <v>85</v>
      </c>
      <c r="B297" s="144">
        <v>2</v>
      </c>
      <c r="C297" s="144">
        <v>0</v>
      </c>
      <c r="D297" s="144">
        <v>0</v>
      </c>
      <c r="E297" s="144">
        <v>0</v>
      </c>
      <c r="F297" s="144">
        <v>0</v>
      </c>
      <c r="G297" s="144">
        <v>2</v>
      </c>
      <c r="H297" s="144">
        <v>0</v>
      </c>
      <c r="I297" s="144">
        <v>0</v>
      </c>
      <c r="J297" s="144">
        <v>5</v>
      </c>
      <c r="K297" s="144">
        <v>0</v>
      </c>
      <c r="L297" s="144">
        <v>2</v>
      </c>
      <c r="M297" s="144">
        <v>0</v>
      </c>
      <c r="N297" s="144">
        <v>0</v>
      </c>
      <c r="O297" s="144">
        <v>3</v>
      </c>
      <c r="P297" s="144">
        <v>0</v>
      </c>
      <c r="Q297" s="144">
        <v>0</v>
      </c>
    </row>
    <row r="298" spans="1:18" ht="76.5" x14ac:dyDescent="0.2">
      <c r="A298" s="263" t="s">
        <v>162</v>
      </c>
    </row>
    <row r="299" spans="1:18" ht="25.5" x14ac:dyDescent="0.2">
      <c r="A299" s="263" t="s">
        <v>67</v>
      </c>
      <c r="B299" s="145">
        <v>0</v>
      </c>
      <c r="C299" s="145">
        <v>0</v>
      </c>
      <c r="D299" s="145">
        <v>0</v>
      </c>
      <c r="E299" s="145">
        <v>0</v>
      </c>
      <c r="F299" s="145">
        <v>0</v>
      </c>
      <c r="G299" s="145">
        <v>0</v>
      </c>
      <c r="H299" s="145">
        <v>0</v>
      </c>
      <c r="I299" s="145">
        <v>0</v>
      </c>
      <c r="J299" s="145">
        <v>2</v>
      </c>
      <c r="K299" s="145">
        <v>0</v>
      </c>
      <c r="L299" s="145">
        <v>2</v>
      </c>
      <c r="M299" s="145">
        <v>0</v>
      </c>
      <c r="N299" s="145">
        <v>0</v>
      </c>
      <c r="O299" s="145">
        <v>0</v>
      </c>
      <c r="P299" s="145">
        <v>0</v>
      </c>
      <c r="Q299" s="145">
        <v>0</v>
      </c>
      <c r="R299" s="145" t="s">
        <v>68</v>
      </c>
    </row>
    <row r="300" spans="1:18" ht="25.5" x14ac:dyDescent="0.2">
      <c r="A300" s="263" t="s">
        <v>79</v>
      </c>
      <c r="B300" s="145">
        <v>0</v>
      </c>
      <c r="C300" s="145">
        <v>0</v>
      </c>
      <c r="D300" s="145">
        <v>0</v>
      </c>
      <c r="E300" s="145">
        <v>0</v>
      </c>
      <c r="F300" s="145">
        <v>0</v>
      </c>
      <c r="G300" s="145">
        <v>0</v>
      </c>
      <c r="H300" s="145">
        <v>0</v>
      </c>
      <c r="I300" s="145">
        <v>0</v>
      </c>
      <c r="J300" s="145">
        <v>3</v>
      </c>
      <c r="K300" s="145">
        <v>0</v>
      </c>
      <c r="L300" s="145">
        <v>0</v>
      </c>
      <c r="M300" s="145">
        <v>0</v>
      </c>
      <c r="N300" s="145">
        <v>0</v>
      </c>
      <c r="O300" s="145">
        <v>3</v>
      </c>
      <c r="P300" s="145">
        <v>0</v>
      </c>
      <c r="Q300" s="145">
        <v>0</v>
      </c>
      <c r="R300" s="145" t="s">
        <v>80</v>
      </c>
    </row>
    <row r="301" spans="1:18" x14ac:dyDescent="0.2">
      <c r="A301" s="263" t="s">
        <v>85</v>
      </c>
      <c r="B301" s="146">
        <v>0</v>
      </c>
      <c r="C301" s="146">
        <v>0</v>
      </c>
      <c r="D301" s="146">
        <v>0</v>
      </c>
      <c r="E301" s="146">
        <v>0</v>
      </c>
      <c r="F301" s="146">
        <v>0</v>
      </c>
      <c r="G301" s="146">
        <v>0</v>
      </c>
      <c r="H301" s="146">
        <v>0</v>
      </c>
      <c r="I301" s="146">
        <v>0</v>
      </c>
      <c r="J301" s="146">
        <v>5</v>
      </c>
      <c r="K301" s="146">
        <v>0</v>
      </c>
      <c r="L301" s="146">
        <v>2</v>
      </c>
      <c r="M301" s="146">
        <v>0</v>
      </c>
      <c r="N301" s="146">
        <v>0</v>
      </c>
      <c r="O301" s="146">
        <v>3</v>
      </c>
      <c r="P301" s="146">
        <v>0</v>
      </c>
      <c r="Q301" s="146">
        <v>0</v>
      </c>
    </row>
    <row r="302" spans="1:18" ht="63.75" x14ac:dyDescent="0.2">
      <c r="A302" s="263" t="s">
        <v>163</v>
      </c>
    </row>
    <row r="303" spans="1:18" ht="25.5" x14ac:dyDescent="0.2">
      <c r="A303" s="263" t="s">
        <v>79</v>
      </c>
      <c r="B303" s="147">
        <v>0</v>
      </c>
      <c r="C303" s="147">
        <v>0</v>
      </c>
      <c r="D303" s="147">
        <v>0</v>
      </c>
      <c r="E303" s="147">
        <v>0</v>
      </c>
      <c r="F303" s="147">
        <v>0</v>
      </c>
      <c r="G303" s="147">
        <v>0</v>
      </c>
      <c r="H303" s="147">
        <v>0</v>
      </c>
      <c r="I303" s="147">
        <v>0</v>
      </c>
      <c r="J303" s="147">
        <v>3</v>
      </c>
      <c r="K303" s="147">
        <v>0</v>
      </c>
      <c r="L303" s="147">
        <v>0</v>
      </c>
      <c r="M303" s="147">
        <v>0</v>
      </c>
      <c r="N303" s="147">
        <v>0</v>
      </c>
      <c r="O303" s="147">
        <v>3</v>
      </c>
      <c r="P303" s="147">
        <v>0</v>
      </c>
      <c r="Q303" s="147">
        <v>0</v>
      </c>
      <c r="R303" s="147" t="s">
        <v>80</v>
      </c>
    </row>
    <row r="304" spans="1:18" x14ac:dyDescent="0.2">
      <c r="A304" s="263" t="s">
        <v>85</v>
      </c>
      <c r="B304" s="148">
        <v>0</v>
      </c>
      <c r="C304" s="148">
        <v>0</v>
      </c>
      <c r="D304" s="148">
        <v>0</v>
      </c>
      <c r="E304" s="148">
        <v>0</v>
      </c>
      <c r="F304" s="148">
        <v>0</v>
      </c>
      <c r="G304" s="148">
        <v>0</v>
      </c>
      <c r="H304" s="148">
        <v>0</v>
      </c>
      <c r="I304" s="148">
        <v>0</v>
      </c>
      <c r="J304" s="148">
        <v>3</v>
      </c>
      <c r="K304" s="148">
        <v>0</v>
      </c>
      <c r="L304" s="148">
        <v>0</v>
      </c>
      <c r="M304" s="148">
        <v>0</v>
      </c>
      <c r="N304" s="148">
        <v>0</v>
      </c>
      <c r="O304" s="148">
        <v>3</v>
      </c>
      <c r="P304" s="148">
        <v>0</v>
      </c>
      <c r="Q304" s="148">
        <v>0</v>
      </c>
    </row>
    <row r="305" spans="1:18" ht="76.5" x14ac:dyDescent="0.2">
      <c r="A305" s="263" t="s">
        <v>164</v>
      </c>
    </row>
    <row r="306" spans="1:18" ht="25.5" x14ac:dyDescent="0.2">
      <c r="A306" s="263" t="s">
        <v>104</v>
      </c>
      <c r="B306" s="149">
        <v>7</v>
      </c>
      <c r="C306" s="149">
        <v>0</v>
      </c>
      <c r="D306" s="149">
        <v>0</v>
      </c>
      <c r="E306" s="149">
        <v>0</v>
      </c>
      <c r="F306" s="149">
        <v>0</v>
      </c>
      <c r="G306" s="149">
        <v>7</v>
      </c>
      <c r="H306" s="149">
        <v>0</v>
      </c>
      <c r="I306" s="149">
        <v>0</v>
      </c>
      <c r="J306" s="149">
        <v>0</v>
      </c>
      <c r="K306" s="149">
        <v>0</v>
      </c>
      <c r="L306" s="149">
        <v>0</v>
      </c>
      <c r="M306" s="149">
        <v>0</v>
      </c>
      <c r="N306" s="149">
        <v>0</v>
      </c>
      <c r="O306" s="149">
        <v>0</v>
      </c>
      <c r="P306" s="149">
        <v>0</v>
      </c>
      <c r="Q306" s="149">
        <v>0</v>
      </c>
      <c r="R306" s="149" t="s">
        <v>105</v>
      </c>
    </row>
    <row r="307" spans="1:18" ht="25.5" x14ac:dyDescent="0.2">
      <c r="A307" s="263" t="s">
        <v>75</v>
      </c>
      <c r="B307" s="149">
        <v>0</v>
      </c>
      <c r="C307" s="149">
        <v>0</v>
      </c>
      <c r="D307" s="149">
        <v>0</v>
      </c>
      <c r="E307" s="149">
        <v>0</v>
      </c>
      <c r="F307" s="149">
        <v>0</v>
      </c>
      <c r="G307" s="149">
        <v>0</v>
      </c>
      <c r="H307" s="149">
        <v>0</v>
      </c>
      <c r="I307" s="149">
        <v>0</v>
      </c>
      <c r="J307" s="149">
        <v>0</v>
      </c>
      <c r="K307" s="149">
        <v>0</v>
      </c>
      <c r="L307" s="149">
        <v>0</v>
      </c>
      <c r="M307" s="149">
        <v>0</v>
      </c>
      <c r="N307" s="149">
        <v>0</v>
      </c>
      <c r="O307" s="149">
        <v>0</v>
      </c>
      <c r="P307" s="149">
        <v>0</v>
      </c>
      <c r="Q307" s="149">
        <v>0</v>
      </c>
      <c r="R307" s="149" t="s">
        <v>76</v>
      </c>
    </row>
    <row r="308" spans="1:18" ht="25.5" x14ac:dyDescent="0.2">
      <c r="A308" s="263" t="s">
        <v>77</v>
      </c>
      <c r="B308" s="149">
        <v>1</v>
      </c>
      <c r="C308" s="149">
        <v>0</v>
      </c>
      <c r="D308" s="149">
        <v>0</v>
      </c>
      <c r="E308" s="149">
        <v>0</v>
      </c>
      <c r="F308" s="149">
        <v>0</v>
      </c>
      <c r="G308" s="149">
        <v>1</v>
      </c>
      <c r="H308" s="149">
        <v>0</v>
      </c>
      <c r="I308" s="149">
        <v>0</v>
      </c>
      <c r="J308" s="149">
        <v>0</v>
      </c>
      <c r="K308" s="149">
        <v>0</v>
      </c>
      <c r="L308" s="149">
        <v>0</v>
      </c>
      <c r="M308" s="149">
        <v>0</v>
      </c>
      <c r="N308" s="149">
        <v>0</v>
      </c>
      <c r="O308" s="149">
        <v>0</v>
      </c>
      <c r="P308" s="149">
        <v>0</v>
      </c>
      <c r="Q308" s="149">
        <v>0</v>
      </c>
      <c r="R308" s="149" t="s">
        <v>78</v>
      </c>
    </row>
    <row r="309" spans="1:18" ht="25.5" x14ac:dyDescent="0.2">
      <c r="A309" s="263" t="s">
        <v>79</v>
      </c>
      <c r="B309" s="149">
        <v>0</v>
      </c>
      <c r="C309" s="149">
        <v>0</v>
      </c>
      <c r="D309" s="149">
        <v>0</v>
      </c>
      <c r="E309" s="149">
        <v>0</v>
      </c>
      <c r="F309" s="149">
        <v>0</v>
      </c>
      <c r="G309" s="149">
        <v>0</v>
      </c>
      <c r="H309" s="149">
        <v>0</v>
      </c>
      <c r="I309" s="149">
        <v>0</v>
      </c>
      <c r="J309" s="149">
        <v>1</v>
      </c>
      <c r="K309" s="149">
        <v>0</v>
      </c>
      <c r="L309" s="149">
        <v>0</v>
      </c>
      <c r="M309" s="149">
        <v>0</v>
      </c>
      <c r="N309" s="149">
        <v>0</v>
      </c>
      <c r="O309" s="149">
        <v>1</v>
      </c>
      <c r="P309" s="149">
        <v>0</v>
      </c>
      <c r="Q309" s="149">
        <v>0</v>
      </c>
      <c r="R309" s="149" t="s">
        <v>80</v>
      </c>
    </row>
    <row r="310" spans="1:18" x14ac:dyDescent="0.2">
      <c r="A310" s="263" t="s">
        <v>85</v>
      </c>
      <c r="B310" s="150">
        <v>9</v>
      </c>
      <c r="C310" s="150">
        <v>0</v>
      </c>
      <c r="D310" s="150">
        <v>0</v>
      </c>
      <c r="E310" s="150">
        <v>0</v>
      </c>
      <c r="F310" s="150">
        <v>0</v>
      </c>
      <c r="G310" s="150">
        <v>9</v>
      </c>
      <c r="H310" s="150">
        <v>0</v>
      </c>
      <c r="I310" s="150">
        <v>0</v>
      </c>
      <c r="J310" s="150">
        <v>1</v>
      </c>
      <c r="K310" s="150">
        <v>0</v>
      </c>
      <c r="L310" s="150">
        <v>0</v>
      </c>
      <c r="M310" s="150">
        <v>0</v>
      </c>
      <c r="N310" s="150">
        <v>0</v>
      </c>
      <c r="O310" s="150">
        <v>1</v>
      </c>
      <c r="P310" s="150">
        <v>0</v>
      </c>
      <c r="Q310" s="150">
        <v>0</v>
      </c>
    </row>
    <row r="311" spans="1:18" ht="51" x14ac:dyDescent="0.2">
      <c r="A311" s="263" t="s">
        <v>165</v>
      </c>
    </row>
    <row r="312" spans="1:18" ht="25.5" x14ac:dyDescent="0.2">
      <c r="A312" s="263" t="s">
        <v>77</v>
      </c>
      <c r="B312" s="151">
        <v>0</v>
      </c>
      <c r="C312" s="151">
        <v>0</v>
      </c>
      <c r="D312" s="151">
        <v>0</v>
      </c>
      <c r="E312" s="151">
        <v>0</v>
      </c>
      <c r="F312" s="151">
        <v>0</v>
      </c>
      <c r="G312" s="151">
        <v>0</v>
      </c>
      <c r="H312" s="151">
        <v>0</v>
      </c>
      <c r="I312" s="151">
        <v>0</v>
      </c>
      <c r="J312" s="151">
        <v>0</v>
      </c>
      <c r="K312" s="151">
        <v>0</v>
      </c>
      <c r="L312" s="151">
        <v>0</v>
      </c>
      <c r="M312" s="151">
        <v>0</v>
      </c>
      <c r="N312" s="151">
        <v>0</v>
      </c>
      <c r="O312" s="151">
        <v>0</v>
      </c>
      <c r="P312" s="151">
        <v>0</v>
      </c>
      <c r="Q312" s="151">
        <v>0</v>
      </c>
      <c r="R312" s="151" t="s">
        <v>78</v>
      </c>
    </row>
    <row r="313" spans="1:18" x14ac:dyDescent="0.2">
      <c r="A313" s="263" t="s">
        <v>85</v>
      </c>
      <c r="B313" s="152">
        <v>0</v>
      </c>
      <c r="C313" s="152">
        <v>0</v>
      </c>
      <c r="D313" s="152">
        <v>0</v>
      </c>
      <c r="E313" s="152">
        <v>0</v>
      </c>
      <c r="F313" s="152">
        <v>0</v>
      </c>
      <c r="G313" s="152">
        <v>0</v>
      </c>
      <c r="H313" s="152">
        <v>0</v>
      </c>
      <c r="I313" s="152">
        <v>0</v>
      </c>
      <c r="J313" s="152">
        <v>0</v>
      </c>
      <c r="K313" s="152">
        <v>0</v>
      </c>
      <c r="L313" s="152">
        <v>0</v>
      </c>
      <c r="M313" s="152">
        <v>0</v>
      </c>
      <c r="N313" s="152">
        <v>0</v>
      </c>
      <c r="O313" s="152">
        <v>0</v>
      </c>
      <c r="P313" s="152">
        <v>0</v>
      </c>
      <c r="Q313" s="152">
        <v>0</v>
      </c>
    </row>
    <row r="314" spans="1:18" ht="89.25" x14ac:dyDescent="0.2">
      <c r="A314" s="263" t="s">
        <v>166</v>
      </c>
    </row>
    <row r="315" spans="1:18" ht="25.5" x14ac:dyDescent="0.2">
      <c r="A315" s="263" t="s">
        <v>77</v>
      </c>
      <c r="B315" s="153">
        <v>0</v>
      </c>
      <c r="C315" s="153">
        <v>0</v>
      </c>
      <c r="D315" s="153">
        <v>0</v>
      </c>
      <c r="E315" s="153">
        <v>0</v>
      </c>
      <c r="F315" s="153">
        <v>0</v>
      </c>
      <c r="G315" s="153">
        <v>0</v>
      </c>
      <c r="H315" s="153">
        <v>0</v>
      </c>
      <c r="I315" s="153">
        <v>0</v>
      </c>
      <c r="J315" s="153">
        <v>0</v>
      </c>
      <c r="K315" s="153">
        <v>0</v>
      </c>
      <c r="L315" s="153">
        <v>0</v>
      </c>
      <c r="M315" s="153">
        <v>0</v>
      </c>
      <c r="N315" s="153">
        <v>0</v>
      </c>
      <c r="O315" s="153">
        <v>0</v>
      </c>
      <c r="P315" s="153">
        <v>0</v>
      </c>
      <c r="Q315" s="153">
        <v>0</v>
      </c>
      <c r="R315" s="153" t="s">
        <v>78</v>
      </c>
    </row>
    <row r="316" spans="1:18" ht="25.5" x14ac:dyDescent="0.2">
      <c r="A316" s="263" t="s">
        <v>79</v>
      </c>
      <c r="B316" s="153">
        <v>0</v>
      </c>
      <c r="C316" s="153">
        <v>0</v>
      </c>
      <c r="D316" s="153">
        <v>0</v>
      </c>
      <c r="E316" s="153">
        <v>0</v>
      </c>
      <c r="F316" s="153">
        <v>0</v>
      </c>
      <c r="G316" s="153">
        <v>0</v>
      </c>
      <c r="H316" s="153">
        <v>0</v>
      </c>
      <c r="I316" s="153">
        <v>0</v>
      </c>
      <c r="J316" s="153">
        <v>0</v>
      </c>
      <c r="K316" s="153">
        <v>0</v>
      </c>
      <c r="L316" s="153">
        <v>0</v>
      </c>
      <c r="M316" s="153">
        <v>0</v>
      </c>
      <c r="N316" s="153">
        <v>0</v>
      </c>
      <c r="O316" s="153">
        <v>0</v>
      </c>
      <c r="P316" s="153">
        <v>0</v>
      </c>
      <c r="Q316" s="153">
        <v>0</v>
      </c>
      <c r="R316" s="153" t="s">
        <v>80</v>
      </c>
    </row>
    <row r="317" spans="1:18" x14ac:dyDescent="0.2">
      <c r="A317" s="263" t="s">
        <v>85</v>
      </c>
      <c r="B317" s="154">
        <v>0</v>
      </c>
      <c r="C317" s="154">
        <v>0</v>
      </c>
      <c r="D317" s="154">
        <v>0</v>
      </c>
      <c r="E317" s="154">
        <v>0</v>
      </c>
      <c r="F317" s="154">
        <v>0</v>
      </c>
      <c r="G317" s="154">
        <v>0</v>
      </c>
      <c r="H317" s="154">
        <v>0</v>
      </c>
      <c r="I317" s="154">
        <v>0</v>
      </c>
      <c r="J317" s="154">
        <v>0</v>
      </c>
      <c r="K317" s="154">
        <v>0</v>
      </c>
      <c r="L317" s="154">
        <v>0</v>
      </c>
      <c r="M317" s="154">
        <v>0</v>
      </c>
      <c r="N317" s="154">
        <v>0</v>
      </c>
      <c r="O317" s="154">
        <v>0</v>
      </c>
      <c r="P317" s="154">
        <v>0</v>
      </c>
      <c r="Q317" s="154">
        <v>0</v>
      </c>
    </row>
    <row r="318" spans="1:18" ht="191.25" x14ac:dyDescent="0.2">
      <c r="A318" s="263" t="s">
        <v>167</v>
      </c>
    </row>
    <row r="319" spans="1:18" ht="25.5" x14ac:dyDescent="0.2">
      <c r="A319" s="263" t="s">
        <v>75</v>
      </c>
      <c r="B319" s="155">
        <v>0</v>
      </c>
      <c r="C319" s="155">
        <v>0</v>
      </c>
      <c r="D319" s="155">
        <v>0</v>
      </c>
      <c r="E319" s="155">
        <v>0</v>
      </c>
      <c r="F319" s="155">
        <v>0</v>
      </c>
      <c r="G319" s="155">
        <v>0</v>
      </c>
      <c r="H319" s="155">
        <v>0</v>
      </c>
      <c r="I319" s="155">
        <v>0</v>
      </c>
      <c r="J319" s="155">
        <v>0</v>
      </c>
      <c r="K319" s="155">
        <v>0</v>
      </c>
      <c r="L319" s="155">
        <v>0</v>
      </c>
      <c r="M319" s="155">
        <v>0</v>
      </c>
      <c r="N319" s="155">
        <v>0</v>
      </c>
      <c r="O319" s="155">
        <v>0</v>
      </c>
      <c r="P319" s="155">
        <v>0</v>
      </c>
      <c r="Q319" s="155">
        <v>0</v>
      </c>
      <c r="R319" s="155" t="s">
        <v>76</v>
      </c>
    </row>
    <row r="320" spans="1:18" x14ac:dyDescent="0.2">
      <c r="A320" s="263" t="s">
        <v>85</v>
      </c>
      <c r="B320" s="156">
        <v>0</v>
      </c>
      <c r="C320" s="156">
        <v>0</v>
      </c>
      <c r="D320" s="156">
        <v>0</v>
      </c>
      <c r="E320" s="156">
        <v>0</v>
      </c>
      <c r="F320" s="156">
        <v>0</v>
      </c>
      <c r="G320" s="156">
        <v>0</v>
      </c>
      <c r="H320" s="156">
        <v>0</v>
      </c>
      <c r="I320" s="156">
        <v>0</v>
      </c>
      <c r="J320" s="156">
        <v>0</v>
      </c>
      <c r="K320" s="156">
        <v>0</v>
      </c>
      <c r="L320" s="156">
        <v>0</v>
      </c>
      <c r="M320" s="156">
        <v>0</v>
      </c>
      <c r="N320" s="156">
        <v>0</v>
      </c>
      <c r="O320" s="156">
        <v>0</v>
      </c>
      <c r="P320" s="156">
        <v>0</v>
      </c>
      <c r="Q320" s="156">
        <v>0</v>
      </c>
    </row>
    <row r="321" spans="1:18" ht="63.75" x14ac:dyDescent="0.2">
      <c r="A321" s="263" t="s">
        <v>168</v>
      </c>
    </row>
    <row r="322" spans="1:18" ht="25.5" x14ac:dyDescent="0.2">
      <c r="A322" s="263" t="s">
        <v>67</v>
      </c>
      <c r="B322" s="157">
        <v>0</v>
      </c>
      <c r="C322" s="157">
        <v>0</v>
      </c>
      <c r="D322" s="157">
        <v>0</v>
      </c>
      <c r="E322" s="157">
        <v>0</v>
      </c>
      <c r="F322" s="157">
        <v>0</v>
      </c>
      <c r="G322" s="157">
        <v>0</v>
      </c>
      <c r="H322" s="157">
        <v>0</v>
      </c>
      <c r="I322" s="157">
        <v>0</v>
      </c>
      <c r="J322" s="157">
        <v>2</v>
      </c>
      <c r="K322" s="157">
        <v>0</v>
      </c>
      <c r="L322" s="157">
        <v>2</v>
      </c>
      <c r="M322" s="157">
        <v>0</v>
      </c>
      <c r="N322" s="157">
        <v>0</v>
      </c>
      <c r="O322" s="157">
        <v>0</v>
      </c>
      <c r="P322" s="157">
        <v>0</v>
      </c>
      <c r="Q322" s="157">
        <v>0</v>
      </c>
      <c r="R322" s="157" t="s">
        <v>68</v>
      </c>
    </row>
    <row r="323" spans="1:18" ht="25.5" x14ac:dyDescent="0.2">
      <c r="A323" s="263" t="s">
        <v>71</v>
      </c>
      <c r="B323" s="157">
        <v>0</v>
      </c>
      <c r="C323" s="157">
        <v>0</v>
      </c>
      <c r="D323" s="157">
        <v>0</v>
      </c>
      <c r="E323" s="157">
        <v>0</v>
      </c>
      <c r="F323" s="157">
        <v>0</v>
      </c>
      <c r="G323" s="157">
        <v>0</v>
      </c>
      <c r="H323" s="157">
        <v>0</v>
      </c>
      <c r="I323" s="157">
        <v>0</v>
      </c>
      <c r="J323" s="157">
        <v>0</v>
      </c>
      <c r="K323" s="157">
        <v>0</v>
      </c>
      <c r="L323" s="157">
        <v>0</v>
      </c>
      <c r="M323" s="157">
        <v>0</v>
      </c>
      <c r="N323" s="157">
        <v>0</v>
      </c>
      <c r="O323" s="157">
        <v>0</v>
      </c>
      <c r="P323" s="157">
        <v>0</v>
      </c>
      <c r="Q323" s="157">
        <v>0</v>
      </c>
      <c r="R323" s="157" t="s">
        <v>72</v>
      </c>
    </row>
    <row r="324" spans="1:18" ht="25.5" x14ac:dyDescent="0.2">
      <c r="A324" s="263" t="s">
        <v>75</v>
      </c>
      <c r="B324" s="157">
        <v>0</v>
      </c>
      <c r="C324" s="157">
        <v>0</v>
      </c>
      <c r="D324" s="157">
        <v>0</v>
      </c>
      <c r="E324" s="157">
        <v>0</v>
      </c>
      <c r="F324" s="157">
        <v>0</v>
      </c>
      <c r="G324" s="157">
        <v>0</v>
      </c>
      <c r="H324" s="157">
        <v>0</v>
      </c>
      <c r="I324" s="157">
        <v>0</v>
      </c>
      <c r="J324" s="157">
        <v>0</v>
      </c>
      <c r="K324" s="157">
        <v>0</v>
      </c>
      <c r="L324" s="157">
        <v>0</v>
      </c>
      <c r="M324" s="157">
        <v>0</v>
      </c>
      <c r="N324" s="157">
        <v>0</v>
      </c>
      <c r="O324" s="157">
        <v>0</v>
      </c>
      <c r="P324" s="157">
        <v>0</v>
      </c>
      <c r="Q324" s="157">
        <v>0</v>
      </c>
      <c r="R324" s="157" t="s">
        <v>76</v>
      </c>
    </row>
    <row r="325" spans="1:18" ht="25.5" x14ac:dyDescent="0.2">
      <c r="A325" s="263" t="s">
        <v>77</v>
      </c>
      <c r="B325" s="157">
        <v>0</v>
      </c>
      <c r="C325" s="157">
        <v>0</v>
      </c>
      <c r="D325" s="157">
        <v>0</v>
      </c>
      <c r="E325" s="157">
        <v>0</v>
      </c>
      <c r="F325" s="157">
        <v>0</v>
      </c>
      <c r="G325" s="157">
        <v>0</v>
      </c>
      <c r="H325" s="157">
        <v>0</v>
      </c>
      <c r="I325" s="157">
        <v>0</v>
      </c>
      <c r="J325" s="157">
        <v>0</v>
      </c>
      <c r="K325" s="157">
        <v>0</v>
      </c>
      <c r="L325" s="157">
        <v>0</v>
      </c>
      <c r="M325" s="157">
        <v>0</v>
      </c>
      <c r="N325" s="157">
        <v>0</v>
      </c>
      <c r="O325" s="157">
        <v>0</v>
      </c>
      <c r="P325" s="157">
        <v>0</v>
      </c>
      <c r="Q325" s="157">
        <v>0</v>
      </c>
      <c r="R325" s="157" t="s">
        <v>78</v>
      </c>
    </row>
    <row r="326" spans="1:18" ht="25.5" x14ac:dyDescent="0.2">
      <c r="A326" s="263" t="s">
        <v>79</v>
      </c>
      <c r="B326" s="157">
        <v>0</v>
      </c>
      <c r="C326" s="157">
        <v>0</v>
      </c>
      <c r="D326" s="157">
        <v>0</v>
      </c>
      <c r="E326" s="157">
        <v>0</v>
      </c>
      <c r="F326" s="157">
        <v>0</v>
      </c>
      <c r="G326" s="157">
        <v>0</v>
      </c>
      <c r="H326" s="157">
        <v>0</v>
      </c>
      <c r="I326" s="157">
        <v>0</v>
      </c>
      <c r="J326" s="157">
        <v>2</v>
      </c>
      <c r="K326" s="157">
        <v>0</v>
      </c>
      <c r="L326" s="157">
        <v>0</v>
      </c>
      <c r="M326" s="157">
        <v>0</v>
      </c>
      <c r="N326" s="157">
        <v>0</v>
      </c>
      <c r="O326" s="157">
        <v>2</v>
      </c>
      <c r="P326" s="157">
        <v>0</v>
      </c>
      <c r="Q326" s="157">
        <v>0</v>
      </c>
      <c r="R326" s="157" t="s">
        <v>80</v>
      </c>
    </row>
    <row r="327" spans="1:18" x14ac:dyDescent="0.2">
      <c r="A327" s="263" t="s">
        <v>85</v>
      </c>
      <c r="B327" s="158">
        <v>1</v>
      </c>
      <c r="C327" s="158">
        <v>0</v>
      </c>
      <c r="D327" s="158">
        <v>0</v>
      </c>
      <c r="E327" s="158">
        <v>0</v>
      </c>
      <c r="F327" s="158">
        <v>0</v>
      </c>
      <c r="G327" s="158">
        <v>1</v>
      </c>
      <c r="H327" s="158">
        <v>0</v>
      </c>
      <c r="I327" s="158">
        <v>0</v>
      </c>
      <c r="J327" s="158">
        <v>4</v>
      </c>
      <c r="K327" s="158">
        <v>0</v>
      </c>
      <c r="L327" s="158">
        <v>2</v>
      </c>
      <c r="M327" s="158">
        <v>0</v>
      </c>
      <c r="N327" s="158">
        <v>0</v>
      </c>
      <c r="O327" s="158">
        <v>2</v>
      </c>
      <c r="P327" s="158">
        <v>0</v>
      </c>
      <c r="Q327" s="158">
        <v>0</v>
      </c>
    </row>
    <row r="328" spans="1:18" ht="76.5" x14ac:dyDescent="0.2">
      <c r="A328" s="263" t="s">
        <v>169</v>
      </c>
    </row>
    <row r="329" spans="1:18" ht="25.5" x14ac:dyDescent="0.2">
      <c r="A329" s="263" t="s">
        <v>67</v>
      </c>
      <c r="B329" s="159">
        <v>0</v>
      </c>
      <c r="C329" s="159">
        <v>0</v>
      </c>
      <c r="D329" s="159">
        <v>0</v>
      </c>
      <c r="E329" s="159">
        <v>0</v>
      </c>
      <c r="F329" s="159">
        <v>0</v>
      </c>
      <c r="G329" s="159">
        <v>0</v>
      </c>
      <c r="H329" s="159">
        <v>0</v>
      </c>
      <c r="I329" s="159">
        <v>0</v>
      </c>
      <c r="J329" s="159">
        <v>2</v>
      </c>
      <c r="K329" s="159">
        <v>0</v>
      </c>
      <c r="L329" s="159">
        <v>2</v>
      </c>
      <c r="M329" s="159">
        <v>0</v>
      </c>
      <c r="N329" s="159">
        <v>0</v>
      </c>
      <c r="O329" s="159">
        <v>0</v>
      </c>
      <c r="P329" s="159">
        <v>0</v>
      </c>
      <c r="Q329" s="159">
        <v>0</v>
      </c>
      <c r="R329" s="159" t="s">
        <v>68</v>
      </c>
    </row>
    <row r="330" spans="1:18" ht="25.5" x14ac:dyDescent="0.2">
      <c r="A330" s="263" t="s">
        <v>75</v>
      </c>
      <c r="B330" s="159">
        <v>0</v>
      </c>
      <c r="C330" s="159">
        <v>0</v>
      </c>
      <c r="D330" s="159">
        <v>0</v>
      </c>
      <c r="E330" s="159">
        <v>0</v>
      </c>
      <c r="F330" s="159">
        <v>0</v>
      </c>
      <c r="G330" s="159">
        <v>0</v>
      </c>
      <c r="H330" s="159">
        <v>0</v>
      </c>
      <c r="I330" s="159">
        <v>0</v>
      </c>
      <c r="J330" s="159">
        <v>0</v>
      </c>
      <c r="K330" s="159">
        <v>0</v>
      </c>
      <c r="L330" s="159">
        <v>0</v>
      </c>
      <c r="M330" s="159">
        <v>0</v>
      </c>
      <c r="N330" s="159">
        <v>0</v>
      </c>
      <c r="O330" s="159">
        <v>0</v>
      </c>
      <c r="P330" s="159">
        <v>0</v>
      </c>
      <c r="Q330" s="159">
        <v>0</v>
      </c>
      <c r="R330" s="159" t="s">
        <v>76</v>
      </c>
    </row>
    <row r="331" spans="1:18" ht="25.5" x14ac:dyDescent="0.2">
      <c r="A331" s="263" t="s">
        <v>77</v>
      </c>
      <c r="B331" s="159">
        <v>0</v>
      </c>
      <c r="C331" s="159">
        <v>0</v>
      </c>
      <c r="D331" s="159">
        <v>0</v>
      </c>
      <c r="E331" s="159">
        <v>0</v>
      </c>
      <c r="F331" s="159">
        <v>0</v>
      </c>
      <c r="G331" s="159">
        <v>0</v>
      </c>
      <c r="H331" s="159">
        <v>0</v>
      </c>
      <c r="I331" s="159">
        <v>0</v>
      </c>
      <c r="J331" s="159">
        <v>0</v>
      </c>
      <c r="K331" s="159">
        <v>0</v>
      </c>
      <c r="L331" s="159">
        <v>0</v>
      </c>
      <c r="M331" s="159">
        <v>0</v>
      </c>
      <c r="N331" s="159">
        <v>0</v>
      </c>
      <c r="O331" s="159">
        <v>0</v>
      </c>
      <c r="P331" s="159">
        <v>0</v>
      </c>
      <c r="Q331" s="159">
        <v>0</v>
      </c>
      <c r="R331" s="159" t="s">
        <v>78</v>
      </c>
    </row>
    <row r="332" spans="1:18" x14ac:dyDescent="0.2">
      <c r="A332" s="263" t="s">
        <v>85</v>
      </c>
      <c r="B332" s="160">
        <v>1</v>
      </c>
      <c r="C332" s="160">
        <v>0</v>
      </c>
      <c r="D332" s="160">
        <v>0</v>
      </c>
      <c r="E332" s="160">
        <v>0</v>
      </c>
      <c r="F332" s="160">
        <v>0</v>
      </c>
      <c r="G332" s="160">
        <v>1</v>
      </c>
      <c r="H332" s="160">
        <v>0</v>
      </c>
      <c r="I332" s="160">
        <v>0</v>
      </c>
      <c r="J332" s="160">
        <v>2</v>
      </c>
      <c r="K332" s="160">
        <v>0</v>
      </c>
      <c r="L332" s="160">
        <v>2</v>
      </c>
      <c r="M332" s="160">
        <v>0</v>
      </c>
      <c r="N332" s="160">
        <v>0</v>
      </c>
      <c r="O332" s="160">
        <v>0</v>
      </c>
      <c r="P332" s="160">
        <v>0</v>
      </c>
      <c r="Q332" s="160">
        <v>0</v>
      </c>
    </row>
    <row r="333" spans="1:18" ht="63.75" x14ac:dyDescent="0.2">
      <c r="A333" s="263" t="s">
        <v>170</v>
      </c>
    </row>
    <row r="334" spans="1:18" ht="25.5" x14ac:dyDescent="0.2">
      <c r="A334" s="263" t="s">
        <v>71</v>
      </c>
      <c r="B334" s="161">
        <v>0</v>
      </c>
      <c r="C334" s="161">
        <v>0</v>
      </c>
      <c r="D334" s="161">
        <v>0</v>
      </c>
      <c r="E334" s="161">
        <v>0</v>
      </c>
      <c r="F334" s="161">
        <v>0</v>
      </c>
      <c r="G334" s="161">
        <v>0</v>
      </c>
      <c r="H334" s="161">
        <v>0</v>
      </c>
      <c r="I334" s="161">
        <v>0</v>
      </c>
      <c r="J334" s="161">
        <v>0</v>
      </c>
      <c r="K334" s="161">
        <v>0</v>
      </c>
      <c r="L334" s="161">
        <v>0</v>
      </c>
      <c r="M334" s="161">
        <v>0</v>
      </c>
      <c r="N334" s="161">
        <v>0</v>
      </c>
      <c r="O334" s="161">
        <v>0</v>
      </c>
      <c r="P334" s="161">
        <v>0</v>
      </c>
      <c r="Q334" s="161">
        <v>0</v>
      </c>
      <c r="R334" s="161" t="s">
        <v>72</v>
      </c>
    </row>
    <row r="335" spans="1:18" x14ac:dyDescent="0.2">
      <c r="A335" s="263" t="s">
        <v>85</v>
      </c>
      <c r="B335" s="162">
        <v>0</v>
      </c>
      <c r="C335" s="162">
        <v>0</v>
      </c>
      <c r="D335" s="162">
        <v>0</v>
      </c>
      <c r="E335" s="162">
        <v>0</v>
      </c>
      <c r="F335" s="162">
        <v>0</v>
      </c>
      <c r="G335" s="162">
        <v>0</v>
      </c>
      <c r="H335" s="162">
        <v>0</v>
      </c>
      <c r="I335" s="162">
        <v>0</v>
      </c>
      <c r="J335" s="162">
        <v>0</v>
      </c>
      <c r="K335" s="162">
        <v>0</v>
      </c>
      <c r="L335" s="162">
        <v>0</v>
      </c>
      <c r="M335" s="162">
        <v>0</v>
      </c>
      <c r="N335" s="162">
        <v>0</v>
      </c>
      <c r="O335" s="162">
        <v>0</v>
      </c>
      <c r="P335" s="162">
        <v>0</v>
      </c>
      <c r="Q335" s="162">
        <v>0</v>
      </c>
    </row>
    <row r="336" spans="1:18" ht="51" x14ac:dyDescent="0.2">
      <c r="A336" s="263" t="s">
        <v>171</v>
      </c>
    </row>
    <row r="337" spans="1:18" ht="25.5" x14ac:dyDescent="0.2">
      <c r="A337" s="263" t="s">
        <v>67</v>
      </c>
      <c r="B337" s="163">
        <v>0</v>
      </c>
      <c r="C337" s="163">
        <v>0</v>
      </c>
      <c r="D337" s="163">
        <v>0</v>
      </c>
      <c r="E337" s="163">
        <v>0</v>
      </c>
      <c r="F337" s="163">
        <v>0</v>
      </c>
      <c r="G337" s="163">
        <v>0</v>
      </c>
      <c r="H337" s="163">
        <v>0</v>
      </c>
      <c r="I337" s="163">
        <v>0</v>
      </c>
      <c r="J337" s="163">
        <v>1</v>
      </c>
      <c r="K337" s="163">
        <v>0</v>
      </c>
      <c r="L337" s="163">
        <v>1</v>
      </c>
      <c r="M337" s="163">
        <v>0</v>
      </c>
      <c r="N337" s="163">
        <v>0</v>
      </c>
      <c r="O337" s="163">
        <v>0</v>
      </c>
      <c r="P337" s="163">
        <v>0</v>
      </c>
      <c r="Q337" s="163">
        <v>0</v>
      </c>
      <c r="R337" s="163" t="s">
        <v>68</v>
      </c>
    </row>
    <row r="338" spans="1:18" x14ac:dyDescent="0.2">
      <c r="A338" s="263" t="s">
        <v>85</v>
      </c>
      <c r="B338" s="164">
        <v>0</v>
      </c>
      <c r="C338" s="164">
        <v>0</v>
      </c>
      <c r="D338" s="164">
        <v>0</v>
      </c>
      <c r="E338" s="164">
        <v>0</v>
      </c>
      <c r="F338" s="164">
        <v>0</v>
      </c>
      <c r="G338" s="164">
        <v>0</v>
      </c>
      <c r="H338" s="164">
        <v>0</v>
      </c>
      <c r="I338" s="164">
        <v>0</v>
      </c>
      <c r="J338" s="164">
        <v>1</v>
      </c>
      <c r="K338" s="164">
        <v>0</v>
      </c>
      <c r="L338" s="164">
        <v>1</v>
      </c>
      <c r="M338" s="164">
        <v>0</v>
      </c>
      <c r="N338" s="164">
        <v>0</v>
      </c>
      <c r="O338" s="164">
        <v>0</v>
      </c>
      <c r="P338" s="164">
        <v>0</v>
      </c>
      <c r="Q338" s="164">
        <v>0</v>
      </c>
    </row>
    <row r="339" spans="1:18" ht="38.25" x14ac:dyDescent="0.2">
      <c r="A339" s="263" t="s">
        <v>172</v>
      </c>
    </row>
    <row r="340" spans="1:18" ht="25.5" x14ac:dyDescent="0.2">
      <c r="A340" s="263" t="s">
        <v>79</v>
      </c>
      <c r="B340" s="165">
        <v>0</v>
      </c>
      <c r="C340" s="165">
        <v>0</v>
      </c>
      <c r="D340" s="165">
        <v>0</v>
      </c>
      <c r="E340" s="165">
        <v>0</v>
      </c>
      <c r="F340" s="165">
        <v>0</v>
      </c>
      <c r="G340" s="165">
        <v>0</v>
      </c>
      <c r="H340" s="165">
        <v>0</v>
      </c>
      <c r="I340" s="165">
        <v>0</v>
      </c>
      <c r="J340" s="165">
        <v>0</v>
      </c>
      <c r="K340" s="165">
        <v>0</v>
      </c>
      <c r="L340" s="165">
        <v>0</v>
      </c>
      <c r="M340" s="165">
        <v>0</v>
      </c>
      <c r="N340" s="165">
        <v>0</v>
      </c>
      <c r="O340" s="165">
        <v>0</v>
      </c>
      <c r="P340" s="165">
        <v>0</v>
      </c>
      <c r="Q340" s="165">
        <v>0</v>
      </c>
      <c r="R340" s="165" t="s">
        <v>80</v>
      </c>
    </row>
    <row r="341" spans="1:18" x14ac:dyDescent="0.2">
      <c r="A341" s="263" t="s">
        <v>85</v>
      </c>
      <c r="B341" s="166">
        <v>0</v>
      </c>
      <c r="C341" s="166">
        <v>0</v>
      </c>
      <c r="D341" s="166">
        <v>0</v>
      </c>
      <c r="E341" s="166">
        <v>0</v>
      </c>
      <c r="F341" s="166">
        <v>0</v>
      </c>
      <c r="G341" s="166">
        <v>0</v>
      </c>
      <c r="H341" s="166">
        <v>0</v>
      </c>
      <c r="I341" s="166">
        <v>0</v>
      </c>
      <c r="J341" s="166">
        <v>0</v>
      </c>
      <c r="K341" s="166">
        <v>0</v>
      </c>
      <c r="L341" s="166">
        <v>0</v>
      </c>
      <c r="M341" s="166">
        <v>0</v>
      </c>
      <c r="N341" s="166">
        <v>0</v>
      </c>
      <c r="O341" s="166">
        <v>0</v>
      </c>
      <c r="P341" s="166">
        <v>0</v>
      </c>
      <c r="Q341" s="166">
        <v>0</v>
      </c>
    </row>
    <row r="342" spans="1:18" ht="63.75" x14ac:dyDescent="0.2">
      <c r="A342" s="263" t="s">
        <v>173</v>
      </c>
    </row>
    <row r="343" spans="1:18" ht="25.5" x14ac:dyDescent="0.2">
      <c r="A343" s="263" t="s">
        <v>75</v>
      </c>
      <c r="B343" s="167">
        <v>0</v>
      </c>
      <c r="C343" s="167">
        <v>0</v>
      </c>
      <c r="D343" s="167">
        <v>0</v>
      </c>
      <c r="E343" s="167">
        <v>0</v>
      </c>
      <c r="F343" s="167">
        <v>0</v>
      </c>
      <c r="G343" s="167">
        <v>0</v>
      </c>
      <c r="H343" s="167">
        <v>0</v>
      </c>
      <c r="I343" s="167">
        <v>0</v>
      </c>
      <c r="J343" s="167">
        <v>0</v>
      </c>
      <c r="K343" s="167">
        <v>0</v>
      </c>
      <c r="L343" s="167">
        <v>0</v>
      </c>
      <c r="M343" s="167">
        <v>0</v>
      </c>
      <c r="N343" s="167">
        <v>0</v>
      </c>
      <c r="O343" s="167">
        <v>0</v>
      </c>
      <c r="P343" s="167">
        <v>0</v>
      </c>
      <c r="Q343" s="167">
        <v>0</v>
      </c>
      <c r="R343" s="167" t="s">
        <v>76</v>
      </c>
    </row>
    <row r="344" spans="1:18" ht="25.5" x14ac:dyDescent="0.2">
      <c r="A344" s="263" t="s">
        <v>77</v>
      </c>
      <c r="B344" s="167">
        <v>0</v>
      </c>
      <c r="C344" s="167">
        <v>0</v>
      </c>
      <c r="D344" s="167">
        <v>0</v>
      </c>
      <c r="E344" s="167">
        <v>0</v>
      </c>
      <c r="F344" s="167">
        <v>0</v>
      </c>
      <c r="G344" s="167">
        <v>0</v>
      </c>
      <c r="H344" s="167">
        <v>0</v>
      </c>
      <c r="I344" s="167">
        <v>0</v>
      </c>
      <c r="J344" s="167">
        <v>0</v>
      </c>
      <c r="K344" s="167">
        <v>0</v>
      </c>
      <c r="L344" s="167">
        <v>0</v>
      </c>
      <c r="M344" s="167">
        <v>0</v>
      </c>
      <c r="N344" s="167">
        <v>0</v>
      </c>
      <c r="O344" s="167">
        <v>0</v>
      </c>
      <c r="P344" s="167">
        <v>0</v>
      </c>
      <c r="Q344" s="167">
        <v>0</v>
      </c>
      <c r="R344" s="167" t="s">
        <v>78</v>
      </c>
    </row>
    <row r="345" spans="1:18" x14ac:dyDescent="0.2">
      <c r="A345" s="263" t="s">
        <v>85</v>
      </c>
      <c r="B345" s="168">
        <v>1</v>
      </c>
      <c r="C345" s="168">
        <v>0</v>
      </c>
      <c r="D345" s="168">
        <v>0</v>
      </c>
      <c r="E345" s="168">
        <v>0</v>
      </c>
      <c r="F345" s="168">
        <v>0</v>
      </c>
      <c r="G345" s="168">
        <v>1</v>
      </c>
      <c r="H345" s="168">
        <v>0</v>
      </c>
      <c r="I345" s="168">
        <v>0</v>
      </c>
      <c r="J345" s="168">
        <v>0</v>
      </c>
      <c r="K345" s="168">
        <v>0</v>
      </c>
      <c r="L345" s="168">
        <v>0</v>
      </c>
      <c r="M345" s="168">
        <v>0</v>
      </c>
      <c r="N345" s="168">
        <v>0</v>
      </c>
      <c r="O345" s="168">
        <v>0</v>
      </c>
      <c r="P345" s="168">
        <v>0</v>
      </c>
      <c r="Q345" s="168">
        <v>0</v>
      </c>
    </row>
    <row r="346" spans="1:18" ht="76.5" x14ac:dyDescent="0.2">
      <c r="A346" s="263" t="s">
        <v>174</v>
      </c>
    </row>
    <row r="347" spans="1:18" ht="25.5" x14ac:dyDescent="0.2">
      <c r="A347" s="263" t="s">
        <v>75</v>
      </c>
      <c r="B347" s="169">
        <v>0</v>
      </c>
      <c r="C347" s="169">
        <v>0</v>
      </c>
      <c r="D347" s="169">
        <v>0</v>
      </c>
      <c r="E347" s="169">
        <v>0</v>
      </c>
      <c r="F347" s="169">
        <v>0</v>
      </c>
      <c r="G347" s="169">
        <v>0</v>
      </c>
      <c r="H347" s="169">
        <v>0</v>
      </c>
      <c r="I347" s="169">
        <v>0</v>
      </c>
      <c r="J347" s="169">
        <v>0</v>
      </c>
      <c r="K347" s="169">
        <v>0</v>
      </c>
      <c r="L347" s="169">
        <v>0</v>
      </c>
      <c r="M347" s="169">
        <v>0</v>
      </c>
      <c r="N347" s="169">
        <v>0</v>
      </c>
      <c r="O347" s="169">
        <v>0</v>
      </c>
      <c r="P347" s="169">
        <v>0</v>
      </c>
      <c r="Q347" s="169">
        <v>0</v>
      </c>
      <c r="R347" s="169" t="s">
        <v>76</v>
      </c>
    </row>
    <row r="348" spans="1:18" x14ac:dyDescent="0.2">
      <c r="A348" s="263" t="s">
        <v>85</v>
      </c>
      <c r="B348" s="170">
        <v>0</v>
      </c>
      <c r="C348" s="170">
        <v>0</v>
      </c>
      <c r="D348" s="170">
        <v>0</v>
      </c>
      <c r="E348" s="170">
        <v>0</v>
      </c>
      <c r="F348" s="170">
        <v>0</v>
      </c>
      <c r="G348" s="170">
        <v>0</v>
      </c>
      <c r="H348" s="170">
        <v>0</v>
      </c>
      <c r="I348" s="170">
        <v>0</v>
      </c>
      <c r="J348" s="170">
        <v>0</v>
      </c>
      <c r="K348" s="170">
        <v>0</v>
      </c>
      <c r="L348" s="170">
        <v>0</v>
      </c>
      <c r="M348" s="170">
        <v>0</v>
      </c>
      <c r="N348" s="170">
        <v>0</v>
      </c>
      <c r="O348" s="170">
        <v>0</v>
      </c>
      <c r="P348" s="170">
        <v>0</v>
      </c>
      <c r="Q348" s="170">
        <v>0</v>
      </c>
    </row>
    <row r="349" spans="1:18" ht="63.75" x14ac:dyDescent="0.2">
      <c r="A349" s="263" t="s">
        <v>175</v>
      </c>
    </row>
    <row r="350" spans="1:18" ht="25.5" x14ac:dyDescent="0.2">
      <c r="A350" s="263" t="s">
        <v>67</v>
      </c>
      <c r="B350" s="171">
        <v>41</v>
      </c>
      <c r="C350" s="171">
        <v>0</v>
      </c>
      <c r="D350" s="171">
        <v>41</v>
      </c>
      <c r="E350" s="171">
        <v>0</v>
      </c>
      <c r="F350" s="171">
        <v>0</v>
      </c>
      <c r="G350" s="171">
        <v>0</v>
      </c>
      <c r="H350" s="171">
        <v>0</v>
      </c>
      <c r="I350" s="171">
        <v>0</v>
      </c>
      <c r="J350" s="171">
        <v>0</v>
      </c>
      <c r="K350" s="171">
        <v>0</v>
      </c>
      <c r="L350" s="171">
        <v>0</v>
      </c>
      <c r="M350" s="171">
        <v>0</v>
      </c>
      <c r="N350" s="171">
        <v>0</v>
      </c>
      <c r="O350" s="171">
        <v>0</v>
      </c>
      <c r="P350" s="171">
        <v>0</v>
      </c>
      <c r="Q350" s="171">
        <v>0</v>
      </c>
      <c r="R350" s="171" t="s">
        <v>68</v>
      </c>
    </row>
    <row r="351" spans="1:18" ht="25.5" x14ac:dyDescent="0.2">
      <c r="A351" s="263" t="s">
        <v>134</v>
      </c>
      <c r="B351" s="171">
        <v>6</v>
      </c>
      <c r="C351" s="171">
        <v>0</v>
      </c>
      <c r="D351" s="171">
        <v>6</v>
      </c>
      <c r="E351" s="171">
        <v>0</v>
      </c>
      <c r="F351" s="171">
        <v>0</v>
      </c>
      <c r="G351" s="171">
        <v>0</v>
      </c>
      <c r="H351" s="171">
        <v>0</v>
      </c>
      <c r="I351" s="171">
        <v>0</v>
      </c>
      <c r="J351" s="171">
        <v>0</v>
      </c>
      <c r="K351" s="171">
        <v>0</v>
      </c>
      <c r="L351" s="171">
        <v>0</v>
      </c>
      <c r="M351" s="171">
        <v>0</v>
      </c>
      <c r="N351" s="171">
        <v>0</v>
      </c>
      <c r="O351" s="171">
        <v>0</v>
      </c>
      <c r="P351" s="171">
        <v>0</v>
      </c>
      <c r="Q351" s="171">
        <v>0</v>
      </c>
      <c r="R351" s="171" t="s">
        <v>65</v>
      </c>
    </row>
    <row r="352" spans="1:18" ht="25.5" x14ac:dyDescent="0.2">
      <c r="A352" s="263" t="s">
        <v>115</v>
      </c>
      <c r="B352" s="171">
        <v>0</v>
      </c>
      <c r="C352" s="171">
        <v>0</v>
      </c>
      <c r="D352" s="171">
        <v>0</v>
      </c>
      <c r="E352" s="171">
        <v>0</v>
      </c>
      <c r="F352" s="171">
        <v>0</v>
      </c>
      <c r="G352" s="171">
        <v>0</v>
      </c>
      <c r="H352" s="171">
        <v>0</v>
      </c>
      <c r="I352" s="171">
        <v>0</v>
      </c>
      <c r="J352" s="171">
        <v>2</v>
      </c>
      <c r="K352" s="171">
        <v>2</v>
      </c>
      <c r="L352" s="171">
        <v>0</v>
      </c>
      <c r="M352" s="171">
        <v>0</v>
      </c>
      <c r="N352" s="171">
        <v>0</v>
      </c>
      <c r="O352" s="171">
        <v>0</v>
      </c>
      <c r="P352" s="171">
        <v>0</v>
      </c>
      <c r="Q352" s="171">
        <v>2</v>
      </c>
      <c r="R352" s="171" t="s">
        <v>116</v>
      </c>
    </row>
    <row r="353" spans="1:18" ht="25.5" x14ac:dyDescent="0.2">
      <c r="A353" s="263" t="s">
        <v>118</v>
      </c>
      <c r="B353" s="171">
        <v>2</v>
      </c>
      <c r="C353" s="171">
        <v>0</v>
      </c>
      <c r="D353" s="171">
        <v>0</v>
      </c>
      <c r="E353" s="171">
        <v>0</v>
      </c>
      <c r="F353" s="171">
        <v>0</v>
      </c>
      <c r="G353" s="171">
        <v>2</v>
      </c>
      <c r="H353" s="171">
        <v>0</v>
      </c>
      <c r="I353" s="171">
        <v>0</v>
      </c>
      <c r="J353" s="171">
        <v>0</v>
      </c>
      <c r="K353" s="171">
        <v>0</v>
      </c>
      <c r="L353" s="171">
        <v>0</v>
      </c>
      <c r="M353" s="171">
        <v>0</v>
      </c>
      <c r="N353" s="171">
        <v>0</v>
      </c>
      <c r="O353" s="171">
        <v>0</v>
      </c>
      <c r="P353" s="171">
        <v>0</v>
      </c>
      <c r="Q353" s="171">
        <v>0</v>
      </c>
      <c r="R353" s="171" t="s">
        <v>119</v>
      </c>
    </row>
    <row r="354" spans="1:18" ht="25.5" x14ac:dyDescent="0.2">
      <c r="A354" s="263" t="s">
        <v>75</v>
      </c>
      <c r="B354" s="171">
        <v>0</v>
      </c>
      <c r="C354" s="171">
        <v>0</v>
      </c>
      <c r="D354" s="171">
        <v>0</v>
      </c>
      <c r="E354" s="171">
        <v>0</v>
      </c>
      <c r="F354" s="171">
        <v>0</v>
      </c>
      <c r="G354" s="171">
        <v>0</v>
      </c>
      <c r="H354" s="171">
        <v>0</v>
      </c>
      <c r="I354" s="171">
        <v>0</v>
      </c>
      <c r="J354" s="171">
        <v>0</v>
      </c>
      <c r="K354" s="171">
        <v>0</v>
      </c>
      <c r="L354" s="171">
        <v>0</v>
      </c>
      <c r="M354" s="171">
        <v>0</v>
      </c>
      <c r="N354" s="171">
        <v>0</v>
      </c>
      <c r="O354" s="171">
        <v>0</v>
      </c>
      <c r="P354" s="171">
        <v>0</v>
      </c>
      <c r="Q354" s="171">
        <v>0</v>
      </c>
      <c r="R354" s="171" t="s">
        <v>76</v>
      </c>
    </row>
    <row r="355" spans="1:18" ht="25.5" x14ac:dyDescent="0.2">
      <c r="A355" s="263" t="s">
        <v>77</v>
      </c>
      <c r="B355" s="171">
        <v>0</v>
      </c>
      <c r="C355" s="171">
        <v>0</v>
      </c>
      <c r="D355" s="171">
        <v>0</v>
      </c>
      <c r="E355" s="171">
        <v>0</v>
      </c>
      <c r="F355" s="171">
        <v>0</v>
      </c>
      <c r="G355" s="171">
        <v>0</v>
      </c>
      <c r="H355" s="171">
        <v>0</v>
      </c>
      <c r="I355" s="171">
        <v>0</v>
      </c>
      <c r="J355" s="171">
        <v>0</v>
      </c>
      <c r="K355" s="171">
        <v>0</v>
      </c>
      <c r="L355" s="171">
        <v>0</v>
      </c>
      <c r="M355" s="171">
        <v>0</v>
      </c>
      <c r="N355" s="171">
        <v>0</v>
      </c>
      <c r="O355" s="171">
        <v>0</v>
      </c>
      <c r="P355" s="171">
        <v>0</v>
      </c>
      <c r="Q355" s="171">
        <v>0</v>
      </c>
      <c r="R355" s="171" t="s">
        <v>78</v>
      </c>
    </row>
    <row r="356" spans="1:18" ht="25.5" x14ac:dyDescent="0.2">
      <c r="A356" s="263" t="s">
        <v>79</v>
      </c>
      <c r="B356" s="171">
        <v>1</v>
      </c>
      <c r="C356" s="171">
        <v>0</v>
      </c>
      <c r="D356" s="171">
        <v>0</v>
      </c>
      <c r="E356" s="171">
        <v>0</v>
      </c>
      <c r="F356" s="171">
        <v>0</v>
      </c>
      <c r="G356" s="171">
        <v>1</v>
      </c>
      <c r="H356" s="171">
        <v>0</v>
      </c>
      <c r="I356" s="171">
        <v>0</v>
      </c>
      <c r="J356" s="171">
        <v>0</v>
      </c>
      <c r="K356" s="171">
        <v>0</v>
      </c>
      <c r="L356" s="171">
        <v>0</v>
      </c>
      <c r="M356" s="171">
        <v>0</v>
      </c>
      <c r="N356" s="171">
        <v>0</v>
      </c>
      <c r="O356" s="171">
        <v>0</v>
      </c>
      <c r="P356" s="171">
        <v>0</v>
      </c>
      <c r="Q356" s="171">
        <v>0</v>
      </c>
      <c r="R356" s="171" t="s">
        <v>80</v>
      </c>
    </row>
    <row r="357" spans="1:18" x14ac:dyDescent="0.2">
      <c r="A357" s="263" t="s">
        <v>85</v>
      </c>
      <c r="B357" s="172">
        <v>50</v>
      </c>
      <c r="C357" s="172">
        <v>0</v>
      </c>
      <c r="D357" s="172">
        <v>47</v>
      </c>
      <c r="E357" s="172">
        <v>0</v>
      </c>
      <c r="F357" s="172">
        <v>0</v>
      </c>
      <c r="G357" s="172">
        <v>3</v>
      </c>
      <c r="H357" s="172">
        <v>0</v>
      </c>
      <c r="I357" s="172">
        <v>0</v>
      </c>
      <c r="J357" s="172">
        <v>2</v>
      </c>
      <c r="K357" s="172">
        <v>2</v>
      </c>
      <c r="L357" s="172">
        <v>0</v>
      </c>
      <c r="M357" s="172">
        <v>0</v>
      </c>
      <c r="N357" s="172">
        <v>0</v>
      </c>
      <c r="O357" s="172">
        <v>0</v>
      </c>
      <c r="P357" s="172">
        <v>0</v>
      </c>
      <c r="Q357" s="172">
        <v>2</v>
      </c>
    </row>
    <row r="358" spans="1:18" ht="114.75" x14ac:dyDescent="0.2">
      <c r="A358" s="263" t="s">
        <v>176</v>
      </c>
    </row>
    <row r="359" spans="1:18" ht="25.5" x14ac:dyDescent="0.2">
      <c r="A359" s="263" t="s">
        <v>118</v>
      </c>
      <c r="B359" s="173">
        <v>2</v>
      </c>
      <c r="C359" s="173">
        <v>0</v>
      </c>
      <c r="D359" s="173">
        <v>0</v>
      </c>
      <c r="E359" s="173">
        <v>0</v>
      </c>
      <c r="F359" s="173">
        <v>0</v>
      </c>
      <c r="G359" s="173">
        <v>2</v>
      </c>
      <c r="H359" s="173">
        <v>0</v>
      </c>
      <c r="I359" s="173">
        <v>0</v>
      </c>
      <c r="J359" s="173">
        <v>0</v>
      </c>
      <c r="K359" s="173">
        <v>0</v>
      </c>
      <c r="L359" s="173">
        <v>0</v>
      </c>
      <c r="M359" s="173">
        <v>0</v>
      </c>
      <c r="N359" s="173">
        <v>0</v>
      </c>
      <c r="O359" s="173">
        <v>0</v>
      </c>
      <c r="P359" s="173">
        <v>0</v>
      </c>
      <c r="Q359" s="173">
        <v>0</v>
      </c>
      <c r="R359" s="173" t="s">
        <v>119</v>
      </c>
    </row>
    <row r="360" spans="1:18" x14ac:dyDescent="0.2">
      <c r="A360" s="263" t="s">
        <v>85</v>
      </c>
      <c r="B360" s="174">
        <v>2</v>
      </c>
      <c r="C360" s="174">
        <v>0</v>
      </c>
      <c r="D360" s="174">
        <v>0</v>
      </c>
      <c r="E360" s="174">
        <v>0</v>
      </c>
      <c r="F360" s="174">
        <v>0</v>
      </c>
      <c r="G360" s="174">
        <v>2</v>
      </c>
      <c r="H360" s="174">
        <v>0</v>
      </c>
      <c r="I360" s="174">
        <v>0</v>
      </c>
      <c r="J360" s="174">
        <v>0</v>
      </c>
      <c r="K360" s="174">
        <v>0</v>
      </c>
      <c r="L360" s="174">
        <v>0</v>
      </c>
      <c r="M360" s="174">
        <v>0</v>
      </c>
      <c r="N360" s="174">
        <v>0</v>
      </c>
      <c r="O360" s="174">
        <v>0</v>
      </c>
      <c r="P360" s="174">
        <v>0</v>
      </c>
      <c r="Q360" s="174">
        <v>0</v>
      </c>
    </row>
    <row r="361" spans="1:18" ht="25.5" x14ac:dyDescent="0.2">
      <c r="A361" s="263" t="s">
        <v>177</v>
      </c>
    </row>
    <row r="362" spans="1:18" ht="25.5" x14ac:dyDescent="0.2">
      <c r="A362" s="263" t="s">
        <v>67</v>
      </c>
      <c r="B362" s="175">
        <v>0</v>
      </c>
      <c r="C362" s="175">
        <v>0</v>
      </c>
      <c r="D362" s="175">
        <v>0</v>
      </c>
      <c r="E362" s="175">
        <v>0</v>
      </c>
      <c r="F362" s="175">
        <v>0</v>
      </c>
      <c r="G362" s="175">
        <v>0</v>
      </c>
      <c r="H362" s="175">
        <v>0</v>
      </c>
      <c r="I362" s="175">
        <v>0</v>
      </c>
      <c r="J362" s="175">
        <v>0</v>
      </c>
      <c r="K362" s="175">
        <v>0</v>
      </c>
      <c r="L362" s="175">
        <v>0</v>
      </c>
      <c r="M362" s="175">
        <v>0</v>
      </c>
      <c r="N362" s="175">
        <v>0</v>
      </c>
      <c r="O362" s="175">
        <v>0</v>
      </c>
      <c r="P362" s="175">
        <v>0</v>
      </c>
      <c r="Q362" s="175">
        <v>0</v>
      </c>
      <c r="R362" s="175" t="s">
        <v>68</v>
      </c>
    </row>
    <row r="363" spans="1:18" ht="25.5" x14ac:dyDescent="0.2">
      <c r="A363" s="263" t="s">
        <v>104</v>
      </c>
      <c r="B363" s="175">
        <v>0</v>
      </c>
      <c r="C363" s="175">
        <v>0</v>
      </c>
      <c r="D363" s="175">
        <v>0</v>
      </c>
      <c r="E363" s="175">
        <v>0</v>
      </c>
      <c r="F363" s="175">
        <v>0</v>
      </c>
      <c r="G363" s="175">
        <v>0</v>
      </c>
      <c r="H363" s="175">
        <v>0</v>
      </c>
      <c r="I363" s="175">
        <v>0</v>
      </c>
      <c r="J363" s="175">
        <v>0</v>
      </c>
      <c r="K363" s="175">
        <v>0</v>
      </c>
      <c r="L363" s="175">
        <v>0</v>
      </c>
      <c r="M363" s="175">
        <v>0</v>
      </c>
      <c r="N363" s="175">
        <v>0</v>
      </c>
      <c r="O363" s="175">
        <v>0</v>
      </c>
      <c r="P363" s="175">
        <v>0</v>
      </c>
      <c r="Q363" s="175">
        <v>0</v>
      </c>
      <c r="R363" s="175" t="s">
        <v>105</v>
      </c>
    </row>
    <row r="364" spans="1:18" x14ac:dyDescent="0.2">
      <c r="A364" s="263" t="s">
        <v>85</v>
      </c>
      <c r="B364" s="176">
        <v>0</v>
      </c>
      <c r="C364" s="176">
        <v>0</v>
      </c>
      <c r="D364" s="176">
        <v>0</v>
      </c>
      <c r="E364" s="176">
        <v>0</v>
      </c>
      <c r="F364" s="176">
        <v>0</v>
      </c>
      <c r="G364" s="176">
        <v>0</v>
      </c>
      <c r="H364" s="176">
        <v>0</v>
      </c>
      <c r="I364" s="176">
        <v>0</v>
      </c>
      <c r="J364" s="176">
        <v>0</v>
      </c>
      <c r="K364" s="176">
        <v>0</v>
      </c>
      <c r="L364" s="176">
        <v>0</v>
      </c>
      <c r="M364" s="176">
        <v>0</v>
      </c>
      <c r="N364" s="176">
        <v>0</v>
      </c>
      <c r="O364" s="176">
        <v>0</v>
      </c>
      <c r="P364" s="176">
        <v>0</v>
      </c>
      <c r="Q364" s="176">
        <v>0</v>
      </c>
    </row>
    <row r="365" spans="1:18" ht="102" x14ac:dyDescent="0.2">
      <c r="A365" s="263" t="s">
        <v>178</v>
      </c>
    </row>
    <row r="366" spans="1:18" ht="25.5" x14ac:dyDescent="0.2">
      <c r="A366" s="263" t="s">
        <v>92</v>
      </c>
      <c r="B366" s="177">
        <v>0</v>
      </c>
      <c r="C366" s="177">
        <v>0</v>
      </c>
      <c r="D366" s="177">
        <v>0</v>
      </c>
      <c r="E366" s="177">
        <v>0</v>
      </c>
      <c r="F366" s="177">
        <v>0</v>
      </c>
      <c r="G366" s="177">
        <v>0</v>
      </c>
      <c r="H366" s="177">
        <v>0</v>
      </c>
      <c r="I366" s="177">
        <v>0</v>
      </c>
      <c r="J366" s="177">
        <v>125</v>
      </c>
      <c r="K366" s="177">
        <v>125</v>
      </c>
      <c r="L366" s="177">
        <v>0</v>
      </c>
      <c r="M366" s="177">
        <v>0</v>
      </c>
      <c r="N366" s="177">
        <v>0</v>
      </c>
      <c r="O366" s="177">
        <v>0</v>
      </c>
      <c r="P366" s="177">
        <v>0</v>
      </c>
      <c r="Q366" s="177">
        <v>125</v>
      </c>
      <c r="R366" s="177" t="s">
        <v>93</v>
      </c>
    </row>
    <row r="367" spans="1:18" x14ac:dyDescent="0.2">
      <c r="A367" s="263" t="s">
        <v>85</v>
      </c>
      <c r="B367" s="178">
        <v>0</v>
      </c>
      <c r="C367" s="178">
        <v>0</v>
      </c>
      <c r="D367" s="178">
        <v>0</v>
      </c>
      <c r="E367" s="178">
        <v>0</v>
      </c>
      <c r="F367" s="178">
        <v>0</v>
      </c>
      <c r="G367" s="178">
        <v>0</v>
      </c>
      <c r="H367" s="178">
        <v>0</v>
      </c>
      <c r="I367" s="178">
        <v>0</v>
      </c>
      <c r="J367" s="178">
        <v>125</v>
      </c>
      <c r="K367" s="178">
        <v>125</v>
      </c>
      <c r="L367" s="178">
        <v>0</v>
      </c>
      <c r="M367" s="178">
        <v>0</v>
      </c>
      <c r="N367" s="178">
        <v>0</v>
      </c>
      <c r="O367" s="178">
        <v>0</v>
      </c>
      <c r="P367" s="178">
        <v>0</v>
      </c>
      <c r="Q367" s="178">
        <v>125</v>
      </c>
    </row>
    <row r="368" spans="1:18" ht="38.25" x14ac:dyDescent="0.2">
      <c r="A368" s="263" t="s">
        <v>179</v>
      </c>
    </row>
    <row r="369" spans="1:18" ht="25.5" x14ac:dyDescent="0.2">
      <c r="A369" s="263" t="s">
        <v>87</v>
      </c>
      <c r="B369" s="179">
        <v>1</v>
      </c>
      <c r="C369" s="179">
        <v>0</v>
      </c>
      <c r="D369" s="179">
        <v>1</v>
      </c>
      <c r="E369" s="179">
        <v>0</v>
      </c>
      <c r="F369" s="179">
        <v>0</v>
      </c>
      <c r="G369" s="179">
        <v>0</v>
      </c>
      <c r="H369" s="179">
        <v>0</v>
      </c>
      <c r="I369" s="179">
        <v>0</v>
      </c>
      <c r="J369" s="179">
        <v>0</v>
      </c>
      <c r="K369" s="179">
        <v>0</v>
      </c>
      <c r="L369" s="179">
        <v>0</v>
      </c>
      <c r="M369" s="179">
        <v>0</v>
      </c>
      <c r="N369" s="179">
        <v>0</v>
      </c>
      <c r="O369" s="179">
        <v>0</v>
      </c>
      <c r="P369" s="179">
        <v>0</v>
      </c>
      <c r="Q369" s="179">
        <v>0</v>
      </c>
      <c r="R369" s="179" t="s">
        <v>88</v>
      </c>
    </row>
    <row r="370" spans="1:18" x14ac:dyDescent="0.2">
      <c r="A370" s="263" t="s">
        <v>85</v>
      </c>
      <c r="B370" s="180">
        <v>1</v>
      </c>
      <c r="C370" s="180">
        <v>0</v>
      </c>
      <c r="D370" s="180">
        <v>1</v>
      </c>
      <c r="E370" s="180">
        <v>0</v>
      </c>
      <c r="F370" s="180">
        <v>0</v>
      </c>
      <c r="G370" s="180">
        <v>0</v>
      </c>
      <c r="H370" s="180">
        <v>0</v>
      </c>
      <c r="I370" s="180">
        <v>0</v>
      </c>
      <c r="J370" s="180">
        <v>0</v>
      </c>
      <c r="K370" s="180">
        <v>0</v>
      </c>
      <c r="L370" s="180">
        <v>0</v>
      </c>
      <c r="M370" s="180">
        <v>0</v>
      </c>
      <c r="N370" s="180">
        <v>0</v>
      </c>
      <c r="O370" s="180">
        <v>0</v>
      </c>
      <c r="P370" s="180">
        <v>0</v>
      </c>
      <c r="Q370" s="180">
        <v>0</v>
      </c>
    </row>
    <row r="371" spans="1:18" ht="114.75" x14ac:dyDescent="0.2">
      <c r="A371" s="263" t="s">
        <v>180</v>
      </c>
    </row>
    <row r="372" spans="1:18" ht="25.5" x14ac:dyDescent="0.2">
      <c r="A372" s="263" t="s">
        <v>77</v>
      </c>
      <c r="B372" s="181">
        <v>0</v>
      </c>
      <c r="C372" s="181">
        <v>0</v>
      </c>
      <c r="D372" s="181">
        <v>0</v>
      </c>
      <c r="E372" s="181">
        <v>0</v>
      </c>
      <c r="F372" s="181">
        <v>0</v>
      </c>
      <c r="G372" s="181">
        <v>0</v>
      </c>
      <c r="H372" s="181">
        <v>0</v>
      </c>
      <c r="I372" s="181">
        <v>0</v>
      </c>
      <c r="J372" s="181">
        <v>0</v>
      </c>
      <c r="K372" s="181">
        <v>0</v>
      </c>
      <c r="L372" s="181">
        <v>0</v>
      </c>
      <c r="M372" s="181">
        <v>0</v>
      </c>
      <c r="N372" s="181">
        <v>0</v>
      </c>
      <c r="O372" s="181">
        <v>0</v>
      </c>
      <c r="P372" s="181">
        <v>0</v>
      </c>
      <c r="Q372" s="181">
        <v>0</v>
      </c>
      <c r="R372" s="181" t="s">
        <v>78</v>
      </c>
    </row>
    <row r="373" spans="1:18" x14ac:dyDescent="0.2">
      <c r="A373" s="263" t="s">
        <v>85</v>
      </c>
      <c r="B373" s="182">
        <v>0</v>
      </c>
      <c r="C373" s="182">
        <v>0</v>
      </c>
      <c r="D373" s="182">
        <v>0</v>
      </c>
      <c r="E373" s="182">
        <v>0</v>
      </c>
      <c r="F373" s="182">
        <v>0</v>
      </c>
      <c r="G373" s="182">
        <v>0</v>
      </c>
      <c r="H373" s="182">
        <v>0</v>
      </c>
      <c r="I373" s="182">
        <v>0</v>
      </c>
      <c r="J373" s="182">
        <v>0</v>
      </c>
      <c r="K373" s="182">
        <v>0</v>
      </c>
      <c r="L373" s="182">
        <v>0</v>
      </c>
      <c r="M373" s="182">
        <v>0</v>
      </c>
      <c r="N373" s="182">
        <v>0</v>
      </c>
      <c r="O373" s="182">
        <v>0</v>
      </c>
      <c r="P373" s="182">
        <v>0</v>
      </c>
      <c r="Q373" s="182">
        <v>0</v>
      </c>
    </row>
    <row r="374" spans="1:18" ht="51" x14ac:dyDescent="0.2">
      <c r="A374" s="263" t="s">
        <v>181</v>
      </c>
    </row>
    <row r="375" spans="1:18" ht="25.5" x14ac:dyDescent="0.2">
      <c r="A375" s="263" t="s">
        <v>92</v>
      </c>
      <c r="B375" s="183">
        <v>0</v>
      </c>
      <c r="C375" s="183">
        <v>0</v>
      </c>
      <c r="D375" s="183">
        <v>0</v>
      </c>
      <c r="E375" s="183">
        <v>0</v>
      </c>
      <c r="F375" s="183">
        <v>0</v>
      </c>
      <c r="G375" s="183">
        <v>0</v>
      </c>
      <c r="H375" s="183">
        <v>0</v>
      </c>
      <c r="I375" s="183">
        <v>0</v>
      </c>
      <c r="J375" s="183">
        <v>1</v>
      </c>
      <c r="K375" s="183">
        <v>1</v>
      </c>
      <c r="L375" s="183">
        <v>0</v>
      </c>
      <c r="M375" s="183">
        <v>0</v>
      </c>
      <c r="N375" s="183">
        <v>0</v>
      </c>
      <c r="O375" s="183">
        <v>0</v>
      </c>
      <c r="P375" s="183">
        <v>0</v>
      </c>
      <c r="Q375" s="183">
        <v>0</v>
      </c>
      <c r="R375" s="183" t="s">
        <v>93</v>
      </c>
    </row>
    <row r="376" spans="1:18" x14ac:dyDescent="0.2">
      <c r="A376" s="263" t="s">
        <v>85</v>
      </c>
      <c r="B376" s="184">
        <v>0</v>
      </c>
      <c r="C376" s="184">
        <v>0</v>
      </c>
      <c r="D376" s="184">
        <v>0</v>
      </c>
      <c r="E376" s="184">
        <v>0</v>
      </c>
      <c r="F376" s="184">
        <v>0</v>
      </c>
      <c r="G376" s="184">
        <v>0</v>
      </c>
      <c r="H376" s="184">
        <v>0</v>
      </c>
      <c r="I376" s="184">
        <v>0</v>
      </c>
      <c r="J376" s="184">
        <v>1</v>
      </c>
      <c r="K376" s="184">
        <v>1</v>
      </c>
      <c r="L376" s="184">
        <v>0</v>
      </c>
      <c r="M376" s="184">
        <v>0</v>
      </c>
      <c r="N376" s="184">
        <v>0</v>
      </c>
      <c r="O376" s="184">
        <v>0</v>
      </c>
      <c r="P376" s="184">
        <v>0</v>
      </c>
      <c r="Q376" s="184">
        <v>0</v>
      </c>
    </row>
    <row r="377" spans="1:18" ht="76.5" x14ac:dyDescent="0.2">
      <c r="A377" s="263" t="s">
        <v>182</v>
      </c>
    </row>
    <row r="378" spans="1:18" ht="25.5" x14ac:dyDescent="0.2">
      <c r="A378" s="263" t="s">
        <v>92</v>
      </c>
      <c r="B378" s="185">
        <v>0</v>
      </c>
      <c r="C378" s="185">
        <v>0</v>
      </c>
      <c r="D378" s="185">
        <v>0</v>
      </c>
      <c r="E378" s="185">
        <v>0</v>
      </c>
      <c r="F378" s="185">
        <v>0</v>
      </c>
      <c r="G378" s="185">
        <v>0</v>
      </c>
      <c r="H378" s="185">
        <v>0</v>
      </c>
      <c r="I378" s="185">
        <v>0</v>
      </c>
      <c r="J378" s="185">
        <v>1</v>
      </c>
      <c r="K378" s="185">
        <v>1</v>
      </c>
      <c r="L378" s="185">
        <v>0</v>
      </c>
      <c r="M378" s="185">
        <v>0</v>
      </c>
      <c r="N378" s="185">
        <v>0</v>
      </c>
      <c r="O378" s="185">
        <v>0</v>
      </c>
      <c r="P378" s="185">
        <v>0</v>
      </c>
      <c r="Q378" s="185">
        <v>1</v>
      </c>
      <c r="R378" s="185" t="s">
        <v>93</v>
      </c>
    </row>
    <row r="379" spans="1:18" x14ac:dyDescent="0.2">
      <c r="A379" s="263" t="s">
        <v>85</v>
      </c>
      <c r="B379" s="186">
        <v>0</v>
      </c>
      <c r="C379" s="186">
        <v>0</v>
      </c>
      <c r="D379" s="186">
        <v>0</v>
      </c>
      <c r="E379" s="186">
        <v>0</v>
      </c>
      <c r="F379" s="186">
        <v>0</v>
      </c>
      <c r="G379" s="186">
        <v>0</v>
      </c>
      <c r="H379" s="186">
        <v>0</v>
      </c>
      <c r="I379" s="186">
        <v>0</v>
      </c>
      <c r="J379" s="186">
        <v>1</v>
      </c>
      <c r="K379" s="186">
        <v>1</v>
      </c>
      <c r="L379" s="186">
        <v>0</v>
      </c>
      <c r="M379" s="186">
        <v>0</v>
      </c>
      <c r="N379" s="186">
        <v>0</v>
      </c>
      <c r="O379" s="186">
        <v>0</v>
      </c>
      <c r="P379" s="186">
        <v>0</v>
      </c>
      <c r="Q379" s="186">
        <v>1</v>
      </c>
    </row>
    <row r="380" spans="1:18" ht="127.5" x14ac:dyDescent="0.2">
      <c r="A380" s="263" t="s">
        <v>183</v>
      </c>
    </row>
    <row r="381" spans="1:18" ht="25.5" x14ac:dyDescent="0.2">
      <c r="A381" s="263" t="s">
        <v>77</v>
      </c>
      <c r="B381" s="187">
        <v>0</v>
      </c>
      <c r="C381" s="187">
        <v>0</v>
      </c>
      <c r="D381" s="187">
        <v>0</v>
      </c>
      <c r="E381" s="187">
        <v>0</v>
      </c>
      <c r="F381" s="187">
        <v>0</v>
      </c>
      <c r="G381" s="187">
        <v>0</v>
      </c>
      <c r="H381" s="187">
        <v>0</v>
      </c>
      <c r="I381" s="187">
        <v>0</v>
      </c>
      <c r="J381" s="187">
        <v>0</v>
      </c>
      <c r="K381" s="187">
        <v>0</v>
      </c>
      <c r="L381" s="187">
        <v>0</v>
      </c>
      <c r="M381" s="187">
        <v>0</v>
      </c>
      <c r="N381" s="187">
        <v>0</v>
      </c>
      <c r="O381" s="187">
        <v>0</v>
      </c>
      <c r="P381" s="187">
        <v>0</v>
      </c>
      <c r="Q381" s="187">
        <v>0</v>
      </c>
      <c r="R381" s="187" t="s">
        <v>78</v>
      </c>
    </row>
    <row r="382" spans="1:18" x14ac:dyDescent="0.2">
      <c r="A382" s="263" t="s">
        <v>85</v>
      </c>
      <c r="B382" s="188">
        <v>0</v>
      </c>
      <c r="C382" s="188">
        <v>0</v>
      </c>
      <c r="D382" s="188">
        <v>0</v>
      </c>
      <c r="E382" s="188">
        <v>0</v>
      </c>
      <c r="F382" s="188">
        <v>0</v>
      </c>
      <c r="G382" s="188">
        <v>0</v>
      </c>
      <c r="H382" s="188">
        <v>0</v>
      </c>
      <c r="I382" s="188">
        <v>0</v>
      </c>
      <c r="J382" s="188">
        <v>0</v>
      </c>
      <c r="K382" s="188">
        <v>0</v>
      </c>
      <c r="L382" s="188">
        <v>0</v>
      </c>
      <c r="M382" s="188">
        <v>0</v>
      </c>
      <c r="N382" s="188">
        <v>0</v>
      </c>
      <c r="O382" s="188">
        <v>0</v>
      </c>
      <c r="P382" s="188">
        <v>0</v>
      </c>
      <c r="Q382" s="188">
        <v>0</v>
      </c>
    </row>
    <row r="383" spans="1:18" ht="89.25" x14ac:dyDescent="0.2">
      <c r="A383" s="263" t="s">
        <v>184</v>
      </c>
    </row>
    <row r="384" spans="1:18" ht="25.5" x14ac:dyDescent="0.2">
      <c r="A384" s="263" t="s">
        <v>104</v>
      </c>
      <c r="B384" s="189">
        <v>60</v>
      </c>
      <c r="C384" s="189">
        <v>60</v>
      </c>
      <c r="D384" s="189">
        <v>0</v>
      </c>
      <c r="E384" s="189">
        <v>0</v>
      </c>
      <c r="F384" s="189">
        <v>0</v>
      </c>
      <c r="G384" s="189">
        <v>0</v>
      </c>
      <c r="H384" s="189">
        <v>0</v>
      </c>
      <c r="I384" s="189">
        <v>0</v>
      </c>
      <c r="J384" s="189">
        <v>0</v>
      </c>
      <c r="K384" s="189">
        <v>0</v>
      </c>
      <c r="L384" s="189">
        <v>0</v>
      </c>
      <c r="M384" s="189">
        <v>0</v>
      </c>
      <c r="N384" s="189">
        <v>0</v>
      </c>
      <c r="O384" s="189">
        <v>0</v>
      </c>
      <c r="P384" s="189">
        <v>0</v>
      </c>
      <c r="Q384" s="189">
        <v>0</v>
      </c>
      <c r="R384" s="189" t="s">
        <v>105</v>
      </c>
    </row>
    <row r="385" spans="1:18" x14ac:dyDescent="0.2">
      <c r="A385" s="263" t="s">
        <v>85</v>
      </c>
      <c r="B385" s="190">
        <v>60</v>
      </c>
      <c r="C385" s="190">
        <v>60</v>
      </c>
      <c r="D385" s="190">
        <v>0</v>
      </c>
      <c r="E385" s="190">
        <v>0</v>
      </c>
      <c r="F385" s="190">
        <v>0</v>
      </c>
      <c r="G385" s="190">
        <v>0</v>
      </c>
      <c r="H385" s="190">
        <v>0</v>
      </c>
      <c r="I385" s="190">
        <v>0</v>
      </c>
      <c r="J385" s="190">
        <v>0</v>
      </c>
      <c r="K385" s="190">
        <v>0</v>
      </c>
      <c r="L385" s="190">
        <v>0</v>
      </c>
      <c r="M385" s="190">
        <v>0</v>
      </c>
      <c r="N385" s="190">
        <v>0</v>
      </c>
      <c r="O385" s="190">
        <v>0</v>
      </c>
      <c r="P385" s="190">
        <v>0</v>
      </c>
      <c r="Q385" s="190">
        <v>0</v>
      </c>
    </row>
    <row r="386" spans="1:18" ht="38.25" x14ac:dyDescent="0.2">
      <c r="A386" s="263" t="s">
        <v>185</v>
      </c>
    </row>
    <row r="387" spans="1:18" ht="25.5" x14ac:dyDescent="0.2">
      <c r="A387" s="263" t="s">
        <v>71</v>
      </c>
      <c r="B387" s="191">
        <v>2</v>
      </c>
      <c r="C387" s="191">
        <v>0</v>
      </c>
      <c r="D387" s="191">
        <v>0</v>
      </c>
      <c r="E387" s="191">
        <v>0</v>
      </c>
      <c r="F387" s="191">
        <v>0</v>
      </c>
      <c r="G387" s="191">
        <v>2</v>
      </c>
      <c r="H387" s="191">
        <v>0</v>
      </c>
      <c r="I387" s="191">
        <v>0</v>
      </c>
      <c r="J387" s="191">
        <v>0</v>
      </c>
      <c r="K387" s="191">
        <v>0</v>
      </c>
      <c r="L387" s="191">
        <v>0</v>
      </c>
      <c r="M387" s="191">
        <v>0</v>
      </c>
      <c r="N387" s="191">
        <v>0</v>
      </c>
      <c r="O387" s="191">
        <v>0</v>
      </c>
      <c r="P387" s="191">
        <v>0</v>
      </c>
      <c r="Q387" s="191">
        <v>0</v>
      </c>
      <c r="R387" s="191" t="s">
        <v>72</v>
      </c>
    </row>
    <row r="388" spans="1:18" ht="25.5" x14ac:dyDescent="0.2">
      <c r="A388" s="263" t="s">
        <v>75</v>
      </c>
      <c r="B388" s="191">
        <v>1</v>
      </c>
      <c r="C388" s="191">
        <v>0</v>
      </c>
      <c r="D388" s="191">
        <v>0</v>
      </c>
      <c r="E388" s="191">
        <v>0</v>
      </c>
      <c r="F388" s="191">
        <v>0</v>
      </c>
      <c r="G388" s="191">
        <v>1</v>
      </c>
      <c r="H388" s="191">
        <v>0</v>
      </c>
      <c r="I388" s="191">
        <v>0</v>
      </c>
      <c r="J388" s="191">
        <v>0</v>
      </c>
      <c r="K388" s="191">
        <v>0</v>
      </c>
      <c r="L388" s="191">
        <v>0</v>
      </c>
      <c r="M388" s="191">
        <v>0</v>
      </c>
      <c r="N388" s="191">
        <v>0</v>
      </c>
      <c r="O388" s="191">
        <v>0</v>
      </c>
      <c r="P388" s="191">
        <v>0</v>
      </c>
      <c r="Q388" s="191">
        <v>0</v>
      </c>
      <c r="R388" s="191" t="s">
        <v>76</v>
      </c>
    </row>
    <row r="389" spans="1:18" ht="25.5" x14ac:dyDescent="0.2">
      <c r="A389" s="263" t="s">
        <v>77</v>
      </c>
      <c r="B389" s="191">
        <v>2</v>
      </c>
      <c r="C389" s="191">
        <v>0</v>
      </c>
      <c r="D389" s="191">
        <v>0</v>
      </c>
      <c r="E389" s="191">
        <v>0</v>
      </c>
      <c r="F389" s="191">
        <v>0</v>
      </c>
      <c r="G389" s="191">
        <v>2</v>
      </c>
      <c r="H389" s="191">
        <v>0</v>
      </c>
      <c r="I389" s="191">
        <v>0</v>
      </c>
      <c r="J389" s="191">
        <v>0</v>
      </c>
      <c r="K389" s="191">
        <v>0</v>
      </c>
      <c r="L389" s="191">
        <v>0</v>
      </c>
      <c r="M389" s="191">
        <v>0</v>
      </c>
      <c r="N389" s="191">
        <v>0</v>
      </c>
      <c r="O389" s="191">
        <v>0</v>
      </c>
      <c r="P389" s="191">
        <v>0</v>
      </c>
      <c r="Q389" s="191">
        <v>0</v>
      </c>
      <c r="R389" s="191" t="s">
        <v>78</v>
      </c>
    </row>
    <row r="390" spans="1:18" x14ac:dyDescent="0.2">
      <c r="A390" s="263" t="s">
        <v>85</v>
      </c>
      <c r="B390" s="192">
        <v>5</v>
      </c>
      <c r="C390" s="192">
        <v>0</v>
      </c>
      <c r="D390" s="192">
        <v>0</v>
      </c>
      <c r="E390" s="192">
        <v>0</v>
      </c>
      <c r="F390" s="192">
        <v>0</v>
      </c>
      <c r="G390" s="192">
        <v>5</v>
      </c>
      <c r="H390" s="192">
        <v>0</v>
      </c>
      <c r="I390" s="192">
        <v>0</v>
      </c>
      <c r="J390" s="192">
        <v>0</v>
      </c>
      <c r="K390" s="192">
        <v>0</v>
      </c>
      <c r="L390" s="192">
        <v>0</v>
      </c>
      <c r="M390" s="192">
        <v>0</v>
      </c>
      <c r="N390" s="192">
        <v>0</v>
      </c>
      <c r="O390" s="192">
        <v>0</v>
      </c>
      <c r="P390" s="192">
        <v>0</v>
      </c>
      <c r="Q390" s="192">
        <v>0</v>
      </c>
    </row>
    <row r="391" spans="1:18" ht="76.5" x14ac:dyDescent="0.2">
      <c r="A391" s="263" t="s">
        <v>186</v>
      </c>
    </row>
    <row r="392" spans="1:18" ht="25.5" x14ac:dyDescent="0.2">
      <c r="A392" s="263" t="s">
        <v>67</v>
      </c>
      <c r="B392" s="193">
        <v>0</v>
      </c>
      <c r="C392" s="193">
        <v>0</v>
      </c>
      <c r="D392" s="193">
        <v>0</v>
      </c>
      <c r="E392" s="193">
        <v>0</v>
      </c>
      <c r="F392" s="193">
        <v>0</v>
      </c>
      <c r="G392" s="193">
        <v>0</v>
      </c>
      <c r="H392" s="193">
        <v>0</v>
      </c>
      <c r="I392" s="193">
        <v>0</v>
      </c>
      <c r="J392" s="193">
        <v>24</v>
      </c>
      <c r="K392" s="193">
        <v>0</v>
      </c>
      <c r="L392" s="193">
        <v>24</v>
      </c>
      <c r="M392" s="193">
        <v>0</v>
      </c>
      <c r="N392" s="193">
        <v>0</v>
      </c>
      <c r="O392" s="193">
        <v>0</v>
      </c>
      <c r="P392" s="193">
        <v>0</v>
      </c>
      <c r="Q392" s="193">
        <v>0</v>
      </c>
      <c r="R392" s="193" t="s">
        <v>68</v>
      </c>
    </row>
    <row r="393" spans="1:18" ht="25.5" x14ac:dyDescent="0.2">
      <c r="A393" s="263" t="s">
        <v>134</v>
      </c>
      <c r="B393" s="193">
        <v>0</v>
      </c>
      <c r="C393" s="193">
        <v>0</v>
      </c>
      <c r="D393" s="193">
        <v>0</v>
      </c>
      <c r="E393" s="193">
        <v>0</v>
      </c>
      <c r="F393" s="193">
        <v>0</v>
      </c>
      <c r="G393" s="193">
        <v>0</v>
      </c>
      <c r="H393" s="193">
        <v>0</v>
      </c>
      <c r="I393" s="193">
        <v>0</v>
      </c>
      <c r="J393" s="193">
        <v>20</v>
      </c>
      <c r="K393" s="193">
        <v>0</v>
      </c>
      <c r="L393" s="193">
        <v>20</v>
      </c>
      <c r="M393" s="193">
        <v>0</v>
      </c>
      <c r="N393" s="193">
        <v>0</v>
      </c>
      <c r="O393" s="193">
        <v>0</v>
      </c>
      <c r="P393" s="193">
        <v>0</v>
      </c>
      <c r="Q393" s="193">
        <v>0</v>
      </c>
      <c r="R393" s="193" t="s">
        <v>65</v>
      </c>
    </row>
    <row r="394" spans="1:18" ht="25.5" x14ac:dyDescent="0.2">
      <c r="A394" s="263" t="s">
        <v>79</v>
      </c>
      <c r="B394" s="193">
        <v>0</v>
      </c>
      <c r="C394" s="193">
        <v>0</v>
      </c>
      <c r="D394" s="193">
        <v>0</v>
      </c>
      <c r="E394" s="193">
        <v>0</v>
      </c>
      <c r="F394" s="193">
        <v>0</v>
      </c>
      <c r="G394" s="193">
        <v>0</v>
      </c>
      <c r="H394" s="193">
        <v>0</v>
      </c>
      <c r="I394" s="193">
        <v>0</v>
      </c>
      <c r="J394" s="193">
        <v>0</v>
      </c>
      <c r="K394" s="193">
        <v>0</v>
      </c>
      <c r="L394" s="193">
        <v>0</v>
      </c>
      <c r="M394" s="193">
        <v>0</v>
      </c>
      <c r="N394" s="193">
        <v>0</v>
      </c>
      <c r="O394" s="193">
        <v>0</v>
      </c>
      <c r="P394" s="193">
        <v>0</v>
      </c>
      <c r="Q394" s="193">
        <v>0</v>
      </c>
      <c r="R394" s="193" t="s">
        <v>80</v>
      </c>
    </row>
    <row r="395" spans="1:18" x14ac:dyDescent="0.2">
      <c r="A395" s="263" t="s">
        <v>85</v>
      </c>
      <c r="B395" s="194">
        <v>0</v>
      </c>
      <c r="C395" s="194">
        <v>0</v>
      </c>
      <c r="D395" s="194">
        <v>0</v>
      </c>
      <c r="E395" s="194">
        <v>0</v>
      </c>
      <c r="F395" s="194">
        <v>0</v>
      </c>
      <c r="G395" s="194">
        <v>0</v>
      </c>
      <c r="H395" s="194">
        <v>0</v>
      </c>
      <c r="I395" s="194">
        <v>0</v>
      </c>
      <c r="J395" s="194">
        <v>44</v>
      </c>
      <c r="K395" s="194">
        <v>0</v>
      </c>
      <c r="L395" s="194">
        <v>44</v>
      </c>
      <c r="M395" s="194">
        <v>0</v>
      </c>
      <c r="N395" s="194">
        <v>0</v>
      </c>
      <c r="O395" s="194">
        <v>0</v>
      </c>
      <c r="P395" s="194">
        <v>0</v>
      </c>
      <c r="Q395" s="194">
        <v>0</v>
      </c>
    </row>
    <row r="396" spans="1:18" ht="51" x14ac:dyDescent="0.2">
      <c r="A396" s="263" t="s">
        <v>187</v>
      </c>
    </row>
    <row r="397" spans="1:18" ht="25.5" x14ac:dyDescent="0.2">
      <c r="A397" s="263" t="s">
        <v>75</v>
      </c>
      <c r="B397" s="195">
        <v>0</v>
      </c>
      <c r="C397" s="195">
        <v>0</v>
      </c>
      <c r="D397" s="195">
        <v>0</v>
      </c>
      <c r="E397" s="195">
        <v>0</v>
      </c>
      <c r="F397" s="195">
        <v>0</v>
      </c>
      <c r="G397" s="195">
        <v>0</v>
      </c>
      <c r="H397" s="195">
        <v>0</v>
      </c>
      <c r="I397" s="195">
        <v>0</v>
      </c>
      <c r="J397" s="195">
        <v>0</v>
      </c>
      <c r="K397" s="195">
        <v>0</v>
      </c>
      <c r="L397" s="195">
        <v>0</v>
      </c>
      <c r="M397" s="195">
        <v>0</v>
      </c>
      <c r="N397" s="195">
        <v>0</v>
      </c>
      <c r="O397" s="195">
        <v>0</v>
      </c>
      <c r="P397" s="195">
        <v>0</v>
      </c>
      <c r="Q397" s="195">
        <v>0</v>
      </c>
      <c r="R397" s="195" t="s">
        <v>76</v>
      </c>
    </row>
    <row r="398" spans="1:18" ht="25.5" x14ac:dyDescent="0.2">
      <c r="A398" s="263" t="s">
        <v>77</v>
      </c>
      <c r="B398" s="195">
        <v>1</v>
      </c>
      <c r="C398" s="195">
        <v>0</v>
      </c>
      <c r="D398" s="195">
        <v>0</v>
      </c>
      <c r="E398" s="195">
        <v>0</v>
      </c>
      <c r="F398" s="195">
        <v>0</v>
      </c>
      <c r="G398" s="195">
        <v>1</v>
      </c>
      <c r="H398" s="195">
        <v>0</v>
      </c>
      <c r="I398" s="195">
        <v>0</v>
      </c>
      <c r="J398" s="195">
        <v>0</v>
      </c>
      <c r="K398" s="195">
        <v>0</v>
      </c>
      <c r="L398" s="195">
        <v>0</v>
      </c>
      <c r="M398" s="195">
        <v>0</v>
      </c>
      <c r="N398" s="195">
        <v>0</v>
      </c>
      <c r="O398" s="195">
        <v>0</v>
      </c>
      <c r="P398" s="195">
        <v>0</v>
      </c>
      <c r="Q398" s="195">
        <v>0</v>
      </c>
      <c r="R398" s="195" t="s">
        <v>78</v>
      </c>
    </row>
    <row r="399" spans="1:18" x14ac:dyDescent="0.2">
      <c r="A399" s="263" t="s">
        <v>85</v>
      </c>
      <c r="B399" s="196">
        <v>1</v>
      </c>
      <c r="C399" s="196">
        <v>0</v>
      </c>
      <c r="D399" s="196">
        <v>0</v>
      </c>
      <c r="E399" s="196">
        <v>0</v>
      </c>
      <c r="F399" s="196">
        <v>0</v>
      </c>
      <c r="G399" s="196">
        <v>1</v>
      </c>
      <c r="H399" s="196">
        <v>0</v>
      </c>
      <c r="I399" s="196">
        <v>0</v>
      </c>
      <c r="J399" s="196">
        <v>0</v>
      </c>
      <c r="K399" s="196">
        <v>0</v>
      </c>
      <c r="L399" s="196">
        <v>0</v>
      </c>
      <c r="M399" s="196">
        <v>0</v>
      </c>
      <c r="N399" s="196">
        <v>0</v>
      </c>
      <c r="O399" s="196">
        <v>0</v>
      </c>
      <c r="P399" s="196">
        <v>0</v>
      </c>
      <c r="Q399" s="196">
        <v>0</v>
      </c>
    </row>
    <row r="400" spans="1:18" ht="63.75" x14ac:dyDescent="0.2">
      <c r="A400" s="263" t="s">
        <v>188</v>
      </c>
    </row>
    <row r="401" spans="1:18" ht="25.5" x14ac:dyDescent="0.2">
      <c r="A401" s="263" t="s">
        <v>75</v>
      </c>
      <c r="B401" s="197">
        <v>0</v>
      </c>
      <c r="C401" s="197">
        <v>0</v>
      </c>
      <c r="D401" s="197">
        <v>0</v>
      </c>
      <c r="E401" s="197">
        <v>0</v>
      </c>
      <c r="F401" s="197">
        <v>0</v>
      </c>
      <c r="G401" s="197">
        <v>0</v>
      </c>
      <c r="H401" s="197">
        <v>0</v>
      </c>
      <c r="I401" s="197">
        <v>0</v>
      </c>
      <c r="J401" s="197">
        <v>0</v>
      </c>
      <c r="K401" s="197">
        <v>0</v>
      </c>
      <c r="L401" s="197">
        <v>0</v>
      </c>
      <c r="M401" s="197">
        <v>0</v>
      </c>
      <c r="N401" s="197">
        <v>0</v>
      </c>
      <c r="O401" s="197">
        <v>0</v>
      </c>
      <c r="P401" s="197">
        <v>0</v>
      </c>
      <c r="Q401" s="197">
        <v>0</v>
      </c>
      <c r="R401" s="197" t="s">
        <v>76</v>
      </c>
    </row>
    <row r="402" spans="1:18" x14ac:dyDescent="0.2">
      <c r="A402" s="263" t="s">
        <v>85</v>
      </c>
      <c r="B402" s="198">
        <v>0</v>
      </c>
      <c r="C402" s="198">
        <v>0</v>
      </c>
      <c r="D402" s="198">
        <v>0</v>
      </c>
      <c r="E402" s="198">
        <v>0</v>
      </c>
      <c r="F402" s="198">
        <v>0</v>
      </c>
      <c r="G402" s="198">
        <v>0</v>
      </c>
      <c r="H402" s="198">
        <v>0</v>
      </c>
      <c r="I402" s="198">
        <v>0</v>
      </c>
      <c r="J402" s="198">
        <v>0</v>
      </c>
      <c r="K402" s="198">
        <v>0</v>
      </c>
      <c r="L402" s="198">
        <v>0</v>
      </c>
      <c r="M402" s="198">
        <v>0</v>
      </c>
      <c r="N402" s="198">
        <v>0</v>
      </c>
      <c r="O402" s="198">
        <v>0</v>
      </c>
      <c r="P402" s="198">
        <v>0</v>
      </c>
      <c r="Q402" s="198">
        <v>0</v>
      </c>
    </row>
    <row r="403" spans="1:18" ht="51" x14ac:dyDescent="0.2">
      <c r="A403" s="263" t="s">
        <v>189</v>
      </c>
    </row>
    <row r="404" spans="1:18" ht="25.5" x14ac:dyDescent="0.2">
      <c r="A404" s="263" t="s">
        <v>75</v>
      </c>
      <c r="B404" s="199">
        <v>1</v>
      </c>
      <c r="C404" s="199">
        <v>0</v>
      </c>
      <c r="D404" s="199">
        <v>0</v>
      </c>
      <c r="E404" s="199">
        <v>0</v>
      </c>
      <c r="F404" s="199">
        <v>0</v>
      </c>
      <c r="G404" s="199">
        <v>1</v>
      </c>
      <c r="H404" s="199">
        <v>0</v>
      </c>
      <c r="I404" s="199">
        <v>0</v>
      </c>
      <c r="J404" s="199">
        <v>0</v>
      </c>
      <c r="K404" s="199">
        <v>0</v>
      </c>
      <c r="L404" s="199">
        <v>0</v>
      </c>
      <c r="M404" s="199">
        <v>0</v>
      </c>
      <c r="N404" s="199">
        <v>0</v>
      </c>
      <c r="O404" s="199">
        <v>0</v>
      </c>
      <c r="P404" s="199">
        <v>0</v>
      </c>
      <c r="Q404" s="199">
        <v>0</v>
      </c>
      <c r="R404" s="199" t="s">
        <v>76</v>
      </c>
    </row>
    <row r="405" spans="1:18" ht="25.5" x14ac:dyDescent="0.2">
      <c r="A405" s="263" t="s">
        <v>77</v>
      </c>
      <c r="B405" s="199">
        <v>0</v>
      </c>
      <c r="C405" s="199">
        <v>0</v>
      </c>
      <c r="D405" s="199">
        <v>0</v>
      </c>
      <c r="E405" s="199">
        <v>0</v>
      </c>
      <c r="F405" s="199">
        <v>0</v>
      </c>
      <c r="G405" s="199">
        <v>0</v>
      </c>
      <c r="H405" s="199">
        <v>0</v>
      </c>
      <c r="I405" s="199">
        <v>0</v>
      </c>
      <c r="J405" s="199">
        <v>0</v>
      </c>
      <c r="K405" s="199">
        <v>0</v>
      </c>
      <c r="L405" s="199">
        <v>0</v>
      </c>
      <c r="M405" s="199">
        <v>0</v>
      </c>
      <c r="N405" s="199">
        <v>0</v>
      </c>
      <c r="O405" s="199">
        <v>0</v>
      </c>
      <c r="P405" s="199">
        <v>0</v>
      </c>
      <c r="Q405" s="199">
        <v>0</v>
      </c>
      <c r="R405" s="199" t="s">
        <v>78</v>
      </c>
    </row>
    <row r="406" spans="1:18" x14ac:dyDescent="0.2">
      <c r="A406" s="263" t="s">
        <v>85</v>
      </c>
      <c r="B406" s="200">
        <v>1</v>
      </c>
      <c r="C406" s="200">
        <v>0</v>
      </c>
      <c r="D406" s="200">
        <v>0</v>
      </c>
      <c r="E406" s="200">
        <v>0</v>
      </c>
      <c r="F406" s="200">
        <v>0</v>
      </c>
      <c r="G406" s="200">
        <v>1</v>
      </c>
      <c r="H406" s="200">
        <v>0</v>
      </c>
      <c r="I406" s="200">
        <v>0</v>
      </c>
      <c r="J406" s="200">
        <v>0</v>
      </c>
      <c r="K406" s="200">
        <v>0</v>
      </c>
      <c r="L406" s="200">
        <v>0</v>
      </c>
      <c r="M406" s="200">
        <v>0</v>
      </c>
      <c r="N406" s="200">
        <v>0</v>
      </c>
      <c r="O406" s="200">
        <v>0</v>
      </c>
      <c r="P406" s="200">
        <v>0</v>
      </c>
      <c r="Q406" s="200">
        <v>0</v>
      </c>
    </row>
    <row r="407" spans="1:18" ht="63.75" x14ac:dyDescent="0.2">
      <c r="A407" s="263" t="s">
        <v>190</v>
      </c>
    </row>
    <row r="408" spans="1:18" ht="25.5" x14ac:dyDescent="0.2">
      <c r="A408" s="263" t="s">
        <v>79</v>
      </c>
      <c r="B408" s="201">
        <v>0</v>
      </c>
      <c r="C408" s="201">
        <v>0</v>
      </c>
      <c r="D408" s="201">
        <v>0</v>
      </c>
      <c r="E408" s="201">
        <v>0</v>
      </c>
      <c r="F408" s="201">
        <v>0</v>
      </c>
      <c r="G408" s="201">
        <v>0</v>
      </c>
      <c r="H408" s="201">
        <v>0</v>
      </c>
      <c r="I408" s="201">
        <v>0</v>
      </c>
      <c r="J408" s="201">
        <v>2</v>
      </c>
      <c r="K408" s="201">
        <v>0</v>
      </c>
      <c r="L408" s="201">
        <v>0</v>
      </c>
      <c r="M408" s="201">
        <v>0</v>
      </c>
      <c r="N408" s="201">
        <v>0</v>
      </c>
      <c r="O408" s="201">
        <v>2</v>
      </c>
      <c r="P408" s="201">
        <v>0</v>
      </c>
      <c r="Q408" s="201">
        <v>0</v>
      </c>
      <c r="R408" s="201" t="s">
        <v>80</v>
      </c>
    </row>
    <row r="409" spans="1:18" x14ac:dyDescent="0.2">
      <c r="A409" s="263" t="s">
        <v>85</v>
      </c>
      <c r="B409" s="202">
        <v>0</v>
      </c>
      <c r="C409" s="202">
        <v>0</v>
      </c>
      <c r="D409" s="202">
        <v>0</v>
      </c>
      <c r="E409" s="202">
        <v>0</v>
      </c>
      <c r="F409" s="202">
        <v>0</v>
      </c>
      <c r="G409" s="202">
        <v>0</v>
      </c>
      <c r="H409" s="202">
        <v>0</v>
      </c>
      <c r="I409" s="202">
        <v>0</v>
      </c>
      <c r="J409" s="202">
        <v>2</v>
      </c>
      <c r="K409" s="202">
        <v>0</v>
      </c>
      <c r="L409" s="202">
        <v>0</v>
      </c>
      <c r="M409" s="202">
        <v>0</v>
      </c>
      <c r="N409" s="202">
        <v>0</v>
      </c>
      <c r="O409" s="202">
        <v>2</v>
      </c>
      <c r="P409" s="202">
        <v>0</v>
      </c>
      <c r="Q409" s="202">
        <v>0</v>
      </c>
    </row>
    <row r="410" spans="1:18" ht="51" x14ac:dyDescent="0.2">
      <c r="A410" s="263" t="s">
        <v>191</v>
      </c>
    </row>
    <row r="411" spans="1:18" ht="25.5" x14ac:dyDescent="0.2">
      <c r="A411" s="263" t="s">
        <v>104</v>
      </c>
      <c r="B411" s="203">
        <v>0</v>
      </c>
      <c r="C411" s="203">
        <v>0</v>
      </c>
      <c r="D411" s="203">
        <v>0</v>
      </c>
      <c r="E411" s="203">
        <v>0</v>
      </c>
      <c r="F411" s="203">
        <v>0</v>
      </c>
      <c r="G411" s="203">
        <v>0</v>
      </c>
      <c r="H411" s="203">
        <v>0</v>
      </c>
      <c r="I411" s="203">
        <v>0</v>
      </c>
      <c r="J411" s="203">
        <v>0</v>
      </c>
      <c r="K411" s="203">
        <v>0</v>
      </c>
      <c r="L411" s="203">
        <v>0</v>
      </c>
      <c r="M411" s="203">
        <v>0</v>
      </c>
      <c r="N411" s="203">
        <v>0</v>
      </c>
      <c r="O411" s="203">
        <v>0</v>
      </c>
      <c r="P411" s="203">
        <v>0</v>
      </c>
      <c r="Q411" s="203">
        <v>0</v>
      </c>
      <c r="R411" s="203" t="s">
        <v>105</v>
      </c>
    </row>
    <row r="412" spans="1:18" x14ac:dyDescent="0.2">
      <c r="A412" s="263" t="s">
        <v>85</v>
      </c>
      <c r="B412" s="204">
        <v>0</v>
      </c>
      <c r="C412" s="204">
        <v>0</v>
      </c>
      <c r="D412" s="204">
        <v>0</v>
      </c>
      <c r="E412" s="204">
        <v>0</v>
      </c>
      <c r="F412" s="204">
        <v>0</v>
      </c>
      <c r="G412" s="204">
        <v>0</v>
      </c>
      <c r="H412" s="204">
        <v>0</v>
      </c>
      <c r="I412" s="204">
        <v>0</v>
      </c>
      <c r="J412" s="204">
        <v>0</v>
      </c>
      <c r="K412" s="204">
        <v>0</v>
      </c>
      <c r="L412" s="204">
        <v>0</v>
      </c>
      <c r="M412" s="204">
        <v>0</v>
      </c>
      <c r="N412" s="204">
        <v>0</v>
      </c>
      <c r="O412" s="204">
        <v>0</v>
      </c>
      <c r="P412" s="204">
        <v>0</v>
      </c>
      <c r="Q412" s="204">
        <v>0</v>
      </c>
    </row>
    <row r="413" spans="1:18" ht="76.5" x14ac:dyDescent="0.2">
      <c r="A413" s="263" t="s">
        <v>192</v>
      </c>
    </row>
    <row r="414" spans="1:18" ht="25.5" x14ac:dyDescent="0.2">
      <c r="A414" s="263" t="s">
        <v>87</v>
      </c>
      <c r="B414" s="205">
        <v>0</v>
      </c>
      <c r="C414" s="205">
        <v>0</v>
      </c>
      <c r="D414" s="205">
        <v>0</v>
      </c>
      <c r="E414" s="205">
        <v>0</v>
      </c>
      <c r="F414" s="205">
        <v>0</v>
      </c>
      <c r="G414" s="205">
        <v>0</v>
      </c>
      <c r="H414" s="205">
        <v>0</v>
      </c>
      <c r="I414" s="205">
        <v>0</v>
      </c>
      <c r="J414" s="205">
        <v>0</v>
      </c>
      <c r="K414" s="205">
        <v>0</v>
      </c>
      <c r="L414" s="205">
        <v>0</v>
      </c>
      <c r="M414" s="205">
        <v>0</v>
      </c>
      <c r="N414" s="205">
        <v>0</v>
      </c>
      <c r="O414" s="205">
        <v>0</v>
      </c>
      <c r="P414" s="205">
        <v>0</v>
      </c>
      <c r="Q414" s="205">
        <v>0</v>
      </c>
      <c r="R414" s="205" t="s">
        <v>88</v>
      </c>
    </row>
    <row r="415" spans="1:18" x14ac:dyDescent="0.2">
      <c r="A415" s="263" t="s">
        <v>85</v>
      </c>
      <c r="B415" s="206">
        <v>0</v>
      </c>
      <c r="C415" s="206">
        <v>0</v>
      </c>
      <c r="D415" s="206">
        <v>0</v>
      </c>
      <c r="E415" s="206">
        <v>0</v>
      </c>
      <c r="F415" s="206">
        <v>0</v>
      </c>
      <c r="G415" s="206">
        <v>0</v>
      </c>
      <c r="H415" s="206">
        <v>0</v>
      </c>
      <c r="I415" s="206">
        <v>0</v>
      </c>
      <c r="J415" s="206">
        <v>0</v>
      </c>
      <c r="K415" s="206">
        <v>0</v>
      </c>
      <c r="L415" s="206">
        <v>0</v>
      </c>
      <c r="M415" s="206">
        <v>0</v>
      </c>
      <c r="N415" s="206">
        <v>0</v>
      </c>
      <c r="O415" s="206">
        <v>0</v>
      </c>
      <c r="P415" s="206">
        <v>0</v>
      </c>
      <c r="Q415" s="206">
        <v>0</v>
      </c>
    </row>
    <row r="416" spans="1:18" ht="102" x14ac:dyDescent="0.2">
      <c r="A416" s="263" t="s">
        <v>193</v>
      </c>
    </row>
    <row r="417" spans="1:18" ht="25.5" x14ac:dyDescent="0.2">
      <c r="A417" s="263" t="s">
        <v>67</v>
      </c>
      <c r="B417" s="207">
        <v>0</v>
      </c>
      <c r="C417" s="207">
        <v>0</v>
      </c>
      <c r="D417" s="207">
        <v>0</v>
      </c>
      <c r="E417" s="207">
        <v>0</v>
      </c>
      <c r="F417" s="207">
        <v>0</v>
      </c>
      <c r="G417" s="207">
        <v>0</v>
      </c>
      <c r="H417" s="207">
        <v>0</v>
      </c>
      <c r="I417" s="207">
        <v>0</v>
      </c>
      <c r="J417" s="207">
        <v>403</v>
      </c>
      <c r="K417" s="207">
        <v>0</v>
      </c>
      <c r="L417" s="207">
        <v>403</v>
      </c>
      <c r="M417" s="207">
        <v>0</v>
      </c>
      <c r="N417" s="207">
        <v>0</v>
      </c>
      <c r="O417" s="207">
        <v>0</v>
      </c>
      <c r="P417" s="207">
        <v>0</v>
      </c>
      <c r="Q417" s="207">
        <v>403</v>
      </c>
      <c r="R417" s="207" t="s">
        <v>68</v>
      </c>
    </row>
    <row r="418" spans="1:18" x14ac:dyDescent="0.2">
      <c r="A418" s="263" t="s">
        <v>85</v>
      </c>
      <c r="B418" s="208">
        <v>0</v>
      </c>
      <c r="C418" s="208">
        <v>0</v>
      </c>
      <c r="D418" s="208">
        <v>0</v>
      </c>
      <c r="E418" s="208">
        <v>0</v>
      </c>
      <c r="F418" s="208">
        <v>0</v>
      </c>
      <c r="G418" s="208">
        <v>0</v>
      </c>
      <c r="H418" s="208">
        <v>0</v>
      </c>
      <c r="I418" s="208">
        <v>0</v>
      </c>
      <c r="J418" s="208">
        <v>403</v>
      </c>
      <c r="K418" s="208">
        <v>0</v>
      </c>
      <c r="L418" s="208">
        <v>403</v>
      </c>
      <c r="M418" s="208">
        <v>0</v>
      </c>
      <c r="N418" s="208">
        <v>0</v>
      </c>
      <c r="O418" s="208">
        <v>0</v>
      </c>
      <c r="P418" s="208">
        <v>0</v>
      </c>
      <c r="Q418" s="208">
        <v>403</v>
      </c>
    </row>
    <row r="419" spans="1:18" ht="114.75" x14ac:dyDescent="0.2">
      <c r="A419" s="263" t="s">
        <v>194</v>
      </c>
    </row>
    <row r="420" spans="1:18" ht="25.5" x14ac:dyDescent="0.2">
      <c r="A420" s="263" t="s">
        <v>75</v>
      </c>
      <c r="B420" s="209">
        <v>0</v>
      </c>
      <c r="C420" s="209">
        <v>0</v>
      </c>
      <c r="D420" s="209">
        <v>0</v>
      </c>
      <c r="E420" s="209">
        <v>0</v>
      </c>
      <c r="F420" s="209">
        <v>0</v>
      </c>
      <c r="G420" s="209">
        <v>0</v>
      </c>
      <c r="H420" s="209">
        <v>0</v>
      </c>
      <c r="I420" s="209">
        <v>0</v>
      </c>
      <c r="J420" s="209">
        <v>0</v>
      </c>
      <c r="K420" s="209">
        <v>0</v>
      </c>
      <c r="L420" s="209">
        <v>0</v>
      </c>
      <c r="M420" s="209">
        <v>0</v>
      </c>
      <c r="N420" s="209">
        <v>0</v>
      </c>
      <c r="O420" s="209">
        <v>0</v>
      </c>
      <c r="P420" s="209">
        <v>0</v>
      </c>
      <c r="Q420" s="209">
        <v>0</v>
      </c>
      <c r="R420" s="209" t="s">
        <v>76</v>
      </c>
    </row>
    <row r="421" spans="1:18" x14ac:dyDescent="0.2">
      <c r="A421" s="263" t="s">
        <v>85</v>
      </c>
      <c r="B421" s="210">
        <v>0</v>
      </c>
      <c r="C421" s="210">
        <v>0</v>
      </c>
      <c r="D421" s="210">
        <v>0</v>
      </c>
      <c r="E421" s="210">
        <v>0</v>
      </c>
      <c r="F421" s="210">
        <v>0</v>
      </c>
      <c r="G421" s="210">
        <v>0</v>
      </c>
      <c r="H421" s="210">
        <v>0</v>
      </c>
      <c r="I421" s="210">
        <v>0</v>
      </c>
      <c r="J421" s="210">
        <v>0</v>
      </c>
      <c r="K421" s="210">
        <v>0</v>
      </c>
      <c r="L421" s="210">
        <v>0</v>
      </c>
      <c r="M421" s="210">
        <v>0</v>
      </c>
      <c r="N421" s="210">
        <v>0</v>
      </c>
      <c r="O421" s="210">
        <v>0</v>
      </c>
      <c r="P421" s="210">
        <v>0</v>
      </c>
      <c r="Q421" s="210">
        <v>0</v>
      </c>
    </row>
    <row r="422" spans="1:18" ht="191.25" x14ac:dyDescent="0.2">
      <c r="A422" s="263" t="s">
        <v>195</v>
      </c>
    </row>
    <row r="423" spans="1:18" ht="25.5" x14ac:dyDescent="0.2">
      <c r="A423" s="263" t="s">
        <v>67</v>
      </c>
      <c r="B423" s="211">
        <v>0</v>
      </c>
      <c r="C423" s="211">
        <v>0</v>
      </c>
      <c r="D423" s="211">
        <v>0</v>
      </c>
      <c r="E423" s="211">
        <v>0</v>
      </c>
      <c r="F423" s="211">
        <v>0</v>
      </c>
      <c r="G423" s="211">
        <v>0</v>
      </c>
      <c r="H423" s="211">
        <v>0</v>
      </c>
      <c r="I423" s="211">
        <v>0</v>
      </c>
      <c r="J423" s="211">
        <v>19</v>
      </c>
      <c r="K423" s="211">
        <v>0</v>
      </c>
      <c r="L423" s="211">
        <v>19</v>
      </c>
      <c r="M423" s="211">
        <v>0</v>
      </c>
      <c r="N423" s="211">
        <v>0</v>
      </c>
      <c r="O423" s="211">
        <v>0</v>
      </c>
      <c r="P423" s="211">
        <v>0</v>
      </c>
      <c r="Q423" s="211">
        <v>0</v>
      </c>
      <c r="R423" s="211" t="s">
        <v>68</v>
      </c>
    </row>
    <row r="424" spans="1:18" ht="25.5" x14ac:dyDescent="0.2">
      <c r="A424" s="263" t="s">
        <v>134</v>
      </c>
      <c r="B424" s="211">
        <v>0</v>
      </c>
      <c r="C424" s="211">
        <v>0</v>
      </c>
      <c r="D424" s="211">
        <v>0</v>
      </c>
      <c r="E424" s="211">
        <v>0</v>
      </c>
      <c r="F424" s="211">
        <v>0</v>
      </c>
      <c r="G424" s="211">
        <v>0</v>
      </c>
      <c r="H424" s="211">
        <v>0</v>
      </c>
      <c r="I424" s="211">
        <v>0</v>
      </c>
      <c r="J424" s="211">
        <v>9</v>
      </c>
      <c r="K424" s="211">
        <v>0</v>
      </c>
      <c r="L424" s="211">
        <v>9</v>
      </c>
      <c r="M424" s="211">
        <v>0</v>
      </c>
      <c r="N424" s="211">
        <v>0</v>
      </c>
      <c r="O424" s="211">
        <v>0</v>
      </c>
      <c r="P424" s="211">
        <v>0</v>
      </c>
      <c r="Q424" s="211">
        <v>0</v>
      </c>
      <c r="R424" s="211" t="s">
        <v>65</v>
      </c>
    </row>
    <row r="425" spans="1:18" x14ac:dyDescent="0.2">
      <c r="A425" s="263" t="s">
        <v>85</v>
      </c>
      <c r="B425" s="212">
        <v>0</v>
      </c>
      <c r="C425" s="212">
        <v>0</v>
      </c>
      <c r="D425" s="212">
        <v>0</v>
      </c>
      <c r="E425" s="212">
        <v>0</v>
      </c>
      <c r="F425" s="212">
        <v>0</v>
      </c>
      <c r="G425" s="212">
        <v>0</v>
      </c>
      <c r="H425" s="212">
        <v>0</v>
      </c>
      <c r="I425" s="212">
        <v>0</v>
      </c>
      <c r="J425" s="212">
        <v>28</v>
      </c>
      <c r="K425" s="212">
        <v>0</v>
      </c>
      <c r="L425" s="212">
        <v>28</v>
      </c>
      <c r="M425" s="212">
        <v>0</v>
      </c>
      <c r="N425" s="212">
        <v>0</v>
      </c>
      <c r="O425" s="212">
        <v>0</v>
      </c>
      <c r="P425" s="212">
        <v>0</v>
      </c>
      <c r="Q425" s="212">
        <v>0</v>
      </c>
    </row>
    <row r="426" spans="1:18" ht="89.25" x14ac:dyDescent="0.2">
      <c r="A426" s="263" t="s">
        <v>196</v>
      </c>
    </row>
    <row r="427" spans="1:18" ht="25.5" x14ac:dyDescent="0.2">
      <c r="A427" s="263" t="s">
        <v>67</v>
      </c>
      <c r="B427" s="213">
        <v>0</v>
      </c>
      <c r="C427" s="213">
        <v>0</v>
      </c>
      <c r="D427" s="213">
        <v>0</v>
      </c>
      <c r="E427" s="213">
        <v>0</v>
      </c>
      <c r="F427" s="213">
        <v>0</v>
      </c>
      <c r="G427" s="213">
        <v>0</v>
      </c>
      <c r="H427" s="213">
        <v>0</v>
      </c>
      <c r="I427" s="213">
        <v>0</v>
      </c>
      <c r="J427" s="213">
        <v>262</v>
      </c>
      <c r="K427" s="213">
        <v>0</v>
      </c>
      <c r="L427" s="213">
        <v>262</v>
      </c>
      <c r="M427" s="213">
        <v>0</v>
      </c>
      <c r="N427" s="213">
        <v>0</v>
      </c>
      <c r="O427" s="213">
        <v>0</v>
      </c>
      <c r="P427" s="213">
        <v>0</v>
      </c>
      <c r="Q427" s="213">
        <v>82</v>
      </c>
      <c r="R427" s="213" t="s">
        <v>68</v>
      </c>
    </row>
    <row r="428" spans="1:18" ht="25.5" x14ac:dyDescent="0.2">
      <c r="A428" s="263" t="s">
        <v>134</v>
      </c>
      <c r="B428" s="213">
        <v>0</v>
      </c>
      <c r="C428" s="213">
        <v>0</v>
      </c>
      <c r="D428" s="213">
        <v>0</v>
      </c>
      <c r="E428" s="213">
        <v>0</v>
      </c>
      <c r="F428" s="213">
        <v>0</v>
      </c>
      <c r="G428" s="213">
        <v>0</v>
      </c>
      <c r="H428" s="213">
        <v>0</v>
      </c>
      <c r="I428" s="213">
        <v>0</v>
      </c>
      <c r="J428" s="213">
        <v>78</v>
      </c>
      <c r="K428" s="213">
        <v>0</v>
      </c>
      <c r="L428" s="213">
        <v>78</v>
      </c>
      <c r="M428" s="213">
        <v>0</v>
      </c>
      <c r="N428" s="213">
        <v>0</v>
      </c>
      <c r="O428" s="213">
        <v>0</v>
      </c>
      <c r="P428" s="213">
        <v>0</v>
      </c>
      <c r="Q428" s="213">
        <v>0</v>
      </c>
      <c r="R428" s="213" t="s">
        <v>65</v>
      </c>
    </row>
    <row r="429" spans="1:18" ht="25.5" x14ac:dyDescent="0.2">
      <c r="A429" s="263" t="s">
        <v>92</v>
      </c>
      <c r="B429" s="213">
        <v>0</v>
      </c>
      <c r="C429" s="213">
        <v>0</v>
      </c>
      <c r="D429" s="213">
        <v>0</v>
      </c>
      <c r="E429" s="213">
        <v>0</v>
      </c>
      <c r="F429" s="213">
        <v>0</v>
      </c>
      <c r="G429" s="213">
        <v>0</v>
      </c>
      <c r="H429" s="213">
        <v>0</v>
      </c>
      <c r="I429" s="213">
        <v>0</v>
      </c>
      <c r="J429" s="213">
        <v>1183</v>
      </c>
      <c r="K429" s="213">
        <v>1183</v>
      </c>
      <c r="L429" s="213">
        <v>0</v>
      </c>
      <c r="M429" s="213">
        <v>0</v>
      </c>
      <c r="N429" s="213">
        <v>0</v>
      </c>
      <c r="O429" s="213">
        <v>0</v>
      </c>
      <c r="P429" s="213">
        <v>0</v>
      </c>
      <c r="Q429" s="213">
        <v>1176</v>
      </c>
      <c r="R429" s="213" t="s">
        <v>93</v>
      </c>
    </row>
    <row r="430" spans="1:18" ht="25.5" x14ac:dyDescent="0.2">
      <c r="A430" s="263" t="s">
        <v>81</v>
      </c>
      <c r="B430" s="213">
        <v>0</v>
      </c>
      <c r="C430" s="213">
        <v>0</v>
      </c>
      <c r="D430" s="213">
        <v>0</v>
      </c>
      <c r="E430" s="213">
        <v>0</v>
      </c>
      <c r="F430" s="213">
        <v>0</v>
      </c>
      <c r="G430" s="213">
        <v>0</v>
      </c>
      <c r="H430" s="213">
        <v>0</v>
      </c>
      <c r="I430" s="213">
        <v>0</v>
      </c>
      <c r="J430" s="213">
        <v>1</v>
      </c>
      <c r="K430" s="213">
        <v>1</v>
      </c>
      <c r="L430" s="213">
        <v>0</v>
      </c>
      <c r="M430" s="213">
        <v>0</v>
      </c>
      <c r="N430" s="213">
        <v>0</v>
      </c>
      <c r="O430" s="213">
        <v>0</v>
      </c>
      <c r="P430" s="213">
        <v>0</v>
      </c>
      <c r="Q430" s="213">
        <v>1</v>
      </c>
      <c r="R430" s="213" t="s">
        <v>82</v>
      </c>
    </row>
    <row r="431" spans="1:18" x14ac:dyDescent="0.2">
      <c r="A431" s="263" t="s">
        <v>85</v>
      </c>
      <c r="B431" s="214">
        <v>0</v>
      </c>
      <c r="C431" s="214">
        <v>0</v>
      </c>
      <c r="D431" s="214">
        <v>0</v>
      </c>
      <c r="E431" s="214">
        <v>0</v>
      </c>
      <c r="F431" s="214">
        <v>0</v>
      </c>
      <c r="G431" s="214">
        <v>0</v>
      </c>
      <c r="H431" s="214">
        <v>0</v>
      </c>
      <c r="I431" s="214">
        <v>0</v>
      </c>
      <c r="J431" s="214">
        <v>1524</v>
      </c>
      <c r="K431" s="214">
        <v>1184</v>
      </c>
      <c r="L431" s="214">
        <v>340</v>
      </c>
      <c r="M431" s="214">
        <v>0</v>
      </c>
      <c r="N431" s="214">
        <v>0</v>
      </c>
      <c r="O431" s="214">
        <v>0</v>
      </c>
      <c r="P431" s="214">
        <v>0</v>
      </c>
      <c r="Q431" s="214">
        <v>1259</v>
      </c>
    </row>
    <row r="432" spans="1:18" ht="63.75" x14ac:dyDescent="0.2">
      <c r="A432" s="263" t="s">
        <v>197</v>
      </c>
    </row>
    <row r="433" spans="1:18" ht="25.5" x14ac:dyDescent="0.2">
      <c r="A433" s="263" t="s">
        <v>67</v>
      </c>
      <c r="B433" s="215">
        <v>0</v>
      </c>
      <c r="C433" s="215">
        <v>0</v>
      </c>
      <c r="D433" s="215">
        <v>0</v>
      </c>
      <c r="E433" s="215">
        <v>0</v>
      </c>
      <c r="F433" s="215">
        <v>0</v>
      </c>
      <c r="G433" s="215">
        <v>0</v>
      </c>
      <c r="H433" s="215">
        <v>0</v>
      </c>
      <c r="I433" s="215">
        <v>0</v>
      </c>
      <c r="J433" s="215">
        <v>82</v>
      </c>
      <c r="K433" s="215">
        <v>0</v>
      </c>
      <c r="L433" s="215">
        <v>82</v>
      </c>
      <c r="M433" s="215">
        <v>0</v>
      </c>
      <c r="N433" s="215">
        <v>0</v>
      </c>
      <c r="O433" s="215">
        <v>0</v>
      </c>
      <c r="P433" s="215">
        <v>0</v>
      </c>
      <c r="Q433" s="215">
        <v>82</v>
      </c>
      <c r="R433" s="215" t="s">
        <v>68</v>
      </c>
    </row>
    <row r="434" spans="1:18" ht="25.5" x14ac:dyDescent="0.2">
      <c r="A434" s="263" t="s">
        <v>92</v>
      </c>
      <c r="B434" s="215">
        <v>0</v>
      </c>
      <c r="C434" s="215">
        <v>0</v>
      </c>
      <c r="D434" s="215">
        <v>0</v>
      </c>
      <c r="E434" s="215">
        <v>0</v>
      </c>
      <c r="F434" s="215">
        <v>0</v>
      </c>
      <c r="G434" s="215">
        <v>0</v>
      </c>
      <c r="H434" s="215">
        <v>0</v>
      </c>
      <c r="I434" s="215">
        <v>0</v>
      </c>
      <c r="J434" s="215">
        <v>1176</v>
      </c>
      <c r="K434" s="215">
        <v>1176</v>
      </c>
      <c r="L434" s="215">
        <v>0</v>
      </c>
      <c r="M434" s="215">
        <v>0</v>
      </c>
      <c r="N434" s="215">
        <v>0</v>
      </c>
      <c r="O434" s="215">
        <v>0</v>
      </c>
      <c r="P434" s="215">
        <v>0</v>
      </c>
      <c r="Q434" s="215">
        <v>1176</v>
      </c>
      <c r="R434" s="215" t="s">
        <v>93</v>
      </c>
    </row>
    <row r="435" spans="1:18" ht="25.5" x14ac:dyDescent="0.2">
      <c r="A435" s="263" t="s">
        <v>81</v>
      </c>
      <c r="B435" s="215">
        <v>0</v>
      </c>
      <c r="C435" s="215">
        <v>0</v>
      </c>
      <c r="D435" s="215">
        <v>0</v>
      </c>
      <c r="E435" s="215">
        <v>0</v>
      </c>
      <c r="F435" s="215">
        <v>0</v>
      </c>
      <c r="G435" s="215">
        <v>0</v>
      </c>
      <c r="H435" s="215">
        <v>0</v>
      </c>
      <c r="I435" s="215">
        <v>0</v>
      </c>
      <c r="J435" s="215">
        <v>1</v>
      </c>
      <c r="K435" s="215">
        <v>1</v>
      </c>
      <c r="L435" s="215">
        <v>0</v>
      </c>
      <c r="M435" s="215">
        <v>0</v>
      </c>
      <c r="N435" s="215">
        <v>0</v>
      </c>
      <c r="O435" s="215">
        <v>0</v>
      </c>
      <c r="P435" s="215">
        <v>0</v>
      </c>
      <c r="Q435" s="215">
        <v>1</v>
      </c>
      <c r="R435" s="215" t="s">
        <v>82</v>
      </c>
    </row>
    <row r="436" spans="1:18" x14ac:dyDescent="0.2">
      <c r="A436" s="263" t="s">
        <v>85</v>
      </c>
      <c r="B436" s="216">
        <v>0</v>
      </c>
      <c r="C436" s="216">
        <v>0</v>
      </c>
      <c r="D436" s="216">
        <v>0</v>
      </c>
      <c r="E436" s="216">
        <v>0</v>
      </c>
      <c r="F436" s="216">
        <v>0</v>
      </c>
      <c r="G436" s="216">
        <v>0</v>
      </c>
      <c r="H436" s="216">
        <v>0</v>
      </c>
      <c r="I436" s="216">
        <v>0</v>
      </c>
      <c r="J436" s="216">
        <v>1259</v>
      </c>
      <c r="K436" s="216">
        <v>1177</v>
      </c>
      <c r="L436" s="216">
        <v>82</v>
      </c>
      <c r="M436" s="216">
        <v>0</v>
      </c>
      <c r="N436" s="216">
        <v>0</v>
      </c>
      <c r="O436" s="216">
        <v>0</v>
      </c>
      <c r="P436" s="216">
        <v>0</v>
      </c>
      <c r="Q436" s="216">
        <v>1259</v>
      </c>
    </row>
    <row r="437" spans="1:18" ht="204" x14ac:dyDescent="0.2">
      <c r="A437" s="263" t="s">
        <v>198</v>
      </c>
    </row>
    <row r="438" spans="1:18" ht="25.5" x14ac:dyDescent="0.2">
      <c r="A438" s="263" t="s">
        <v>67</v>
      </c>
      <c r="B438" s="217">
        <v>0</v>
      </c>
      <c r="C438" s="217">
        <v>0</v>
      </c>
      <c r="D438" s="217">
        <v>0</v>
      </c>
      <c r="E438" s="217">
        <v>0</v>
      </c>
      <c r="F438" s="217">
        <v>0</v>
      </c>
      <c r="G438" s="217">
        <v>0</v>
      </c>
      <c r="H438" s="217">
        <v>0</v>
      </c>
      <c r="I438" s="217">
        <v>0</v>
      </c>
      <c r="J438" s="217">
        <v>242</v>
      </c>
      <c r="K438" s="217">
        <v>0</v>
      </c>
      <c r="L438" s="217">
        <v>242</v>
      </c>
      <c r="M438" s="217">
        <v>0</v>
      </c>
      <c r="N438" s="217">
        <v>0</v>
      </c>
      <c r="O438" s="217">
        <v>0</v>
      </c>
      <c r="P438" s="217">
        <v>0</v>
      </c>
      <c r="Q438" s="217">
        <v>0</v>
      </c>
      <c r="R438" s="217" t="s">
        <v>68</v>
      </c>
    </row>
    <row r="439" spans="1:18" ht="25.5" x14ac:dyDescent="0.2">
      <c r="A439" s="263" t="s">
        <v>134</v>
      </c>
      <c r="B439" s="217">
        <v>0</v>
      </c>
      <c r="C439" s="217">
        <v>0</v>
      </c>
      <c r="D439" s="217">
        <v>0</v>
      </c>
      <c r="E439" s="217">
        <v>0</v>
      </c>
      <c r="F439" s="217">
        <v>0</v>
      </c>
      <c r="G439" s="217">
        <v>0</v>
      </c>
      <c r="H439" s="217">
        <v>0</v>
      </c>
      <c r="I439" s="217">
        <v>0</v>
      </c>
      <c r="J439" s="217">
        <v>69</v>
      </c>
      <c r="K439" s="217">
        <v>0</v>
      </c>
      <c r="L439" s="217">
        <v>69</v>
      </c>
      <c r="M439" s="217">
        <v>0</v>
      </c>
      <c r="N439" s="217">
        <v>0</v>
      </c>
      <c r="O439" s="217">
        <v>0</v>
      </c>
      <c r="P439" s="217">
        <v>0</v>
      </c>
      <c r="Q439" s="217">
        <v>0</v>
      </c>
      <c r="R439" s="217" t="s">
        <v>65</v>
      </c>
    </row>
    <row r="440" spans="1:18" x14ac:dyDescent="0.2">
      <c r="A440" s="263" t="s">
        <v>85</v>
      </c>
      <c r="B440" s="218">
        <v>0</v>
      </c>
      <c r="C440" s="218">
        <v>0</v>
      </c>
      <c r="D440" s="218">
        <v>0</v>
      </c>
      <c r="E440" s="218">
        <v>0</v>
      </c>
      <c r="F440" s="218">
        <v>0</v>
      </c>
      <c r="G440" s="218">
        <v>0</v>
      </c>
      <c r="H440" s="218">
        <v>0</v>
      </c>
      <c r="I440" s="218">
        <v>0</v>
      </c>
      <c r="J440" s="218">
        <v>310</v>
      </c>
      <c r="K440" s="218">
        <v>0</v>
      </c>
      <c r="L440" s="218">
        <v>310</v>
      </c>
      <c r="M440" s="218">
        <v>0</v>
      </c>
      <c r="N440" s="218">
        <v>0</v>
      </c>
      <c r="O440" s="218">
        <v>0</v>
      </c>
      <c r="P440" s="218">
        <v>0</v>
      </c>
      <c r="Q440" s="218">
        <v>0</v>
      </c>
    </row>
    <row r="441" spans="1:18" ht="25.5" x14ac:dyDescent="0.2">
      <c r="A441" s="263" t="s">
        <v>199</v>
      </c>
    </row>
    <row r="442" spans="1:18" ht="25.5" x14ac:dyDescent="0.2">
      <c r="A442" s="263" t="s">
        <v>67</v>
      </c>
      <c r="B442" s="219">
        <v>0</v>
      </c>
      <c r="C442" s="219">
        <v>0</v>
      </c>
      <c r="D442" s="219">
        <v>0</v>
      </c>
      <c r="E442" s="219">
        <v>0</v>
      </c>
      <c r="F442" s="219">
        <v>0</v>
      </c>
      <c r="G442" s="219">
        <v>0</v>
      </c>
      <c r="H442" s="219">
        <v>0</v>
      </c>
      <c r="I442" s="219">
        <v>0</v>
      </c>
      <c r="J442" s="219">
        <v>67</v>
      </c>
      <c r="K442" s="219">
        <v>0</v>
      </c>
      <c r="L442" s="219">
        <v>67</v>
      </c>
      <c r="M442" s="219">
        <v>0</v>
      </c>
      <c r="N442" s="219">
        <v>0</v>
      </c>
      <c r="O442" s="219">
        <v>0</v>
      </c>
      <c r="P442" s="219">
        <v>0</v>
      </c>
      <c r="Q442" s="219">
        <v>0</v>
      </c>
      <c r="R442" s="219" t="s">
        <v>68</v>
      </c>
    </row>
    <row r="443" spans="1:18" ht="25.5" x14ac:dyDescent="0.2">
      <c r="A443" s="263" t="s">
        <v>134</v>
      </c>
      <c r="B443" s="219">
        <v>0</v>
      </c>
      <c r="C443" s="219">
        <v>0</v>
      </c>
      <c r="D443" s="219">
        <v>0</v>
      </c>
      <c r="E443" s="219">
        <v>0</v>
      </c>
      <c r="F443" s="219">
        <v>0</v>
      </c>
      <c r="G443" s="219">
        <v>0</v>
      </c>
      <c r="H443" s="219">
        <v>0</v>
      </c>
      <c r="I443" s="219">
        <v>0</v>
      </c>
      <c r="J443" s="219">
        <v>39</v>
      </c>
      <c r="K443" s="219">
        <v>0</v>
      </c>
      <c r="L443" s="219">
        <v>39</v>
      </c>
      <c r="M443" s="219">
        <v>0</v>
      </c>
      <c r="N443" s="219">
        <v>0</v>
      </c>
      <c r="O443" s="219">
        <v>0</v>
      </c>
      <c r="P443" s="219">
        <v>0</v>
      </c>
      <c r="Q443" s="219">
        <v>0</v>
      </c>
      <c r="R443" s="219" t="s">
        <v>65</v>
      </c>
    </row>
    <row r="444" spans="1:18" x14ac:dyDescent="0.2">
      <c r="A444" s="263" t="s">
        <v>85</v>
      </c>
      <c r="B444" s="220">
        <v>0</v>
      </c>
      <c r="C444" s="220">
        <v>0</v>
      </c>
      <c r="D444" s="220">
        <v>0</v>
      </c>
      <c r="E444" s="220">
        <v>0</v>
      </c>
      <c r="F444" s="220">
        <v>0</v>
      </c>
      <c r="G444" s="220">
        <v>0</v>
      </c>
      <c r="H444" s="220">
        <v>0</v>
      </c>
      <c r="I444" s="220">
        <v>0</v>
      </c>
      <c r="J444" s="220">
        <v>106</v>
      </c>
      <c r="K444" s="220">
        <v>0</v>
      </c>
      <c r="L444" s="220">
        <v>106</v>
      </c>
      <c r="M444" s="220">
        <v>0</v>
      </c>
      <c r="N444" s="220">
        <v>0</v>
      </c>
      <c r="O444" s="220">
        <v>0</v>
      </c>
      <c r="P444" s="220">
        <v>0</v>
      </c>
      <c r="Q444" s="220">
        <v>0</v>
      </c>
    </row>
    <row r="445" spans="1:18" ht="25.5" x14ac:dyDescent="0.2">
      <c r="A445" s="263" t="s">
        <v>200</v>
      </c>
    </row>
    <row r="446" spans="1:18" ht="25.5" x14ac:dyDescent="0.2">
      <c r="A446" s="263" t="s">
        <v>67</v>
      </c>
      <c r="B446" s="221">
        <v>0</v>
      </c>
      <c r="C446" s="221">
        <v>0</v>
      </c>
      <c r="D446" s="221">
        <v>0</v>
      </c>
      <c r="E446" s="221">
        <v>0</v>
      </c>
      <c r="F446" s="221">
        <v>0</v>
      </c>
      <c r="G446" s="221">
        <v>0</v>
      </c>
      <c r="H446" s="221">
        <v>0</v>
      </c>
      <c r="I446" s="221">
        <v>0</v>
      </c>
      <c r="J446" s="221">
        <v>315</v>
      </c>
      <c r="K446" s="221">
        <v>0</v>
      </c>
      <c r="L446" s="221">
        <v>315</v>
      </c>
      <c r="M446" s="221">
        <v>0</v>
      </c>
      <c r="N446" s="221">
        <v>0</v>
      </c>
      <c r="O446" s="221">
        <v>0</v>
      </c>
      <c r="P446" s="221">
        <v>0</v>
      </c>
      <c r="Q446" s="221">
        <v>0</v>
      </c>
      <c r="R446" s="221" t="s">
        <v>68</v>
      </c>
    </row>
    <row r="447" spans="1:18" ht="25.5" x14ac:dyDescent="0.2">
      <c r="A447" s="263" t="s">
        <v>134</v>
      </c>
      <c r="B447" s="221">
        <v>0</v>
      </c>
      <c r="C447" s="221">
        <v>0</v>
      </c>
      <c r="D447" s="221">
        <v>0</v>
      </c>
      <c r="E447" s="221">
        <v>0</v>
      </c>
      <c r="F447" s="221">
        <v>0</v>
      </c>
      <c r="G447" s="221">
        <v>0</v>
      </c>
      <c r="H447" s="221">
        <v>0</v>
      </c>
      <c r="I447" s="221">
        <v>0</v>
      </c>
      <c r="J447" s="221">
        <v>223</v>
      </c>
      <c r="K447" s="221">
        <v>0</v>
      </c>
      <c r="L447" s="221">
        <v>223</v>
      </c>
      <c r="M447" s="221">
        <v>0</v>
      </c>
      <c r="N447" s="221">
        <v>0</v>
      </c>
      <c r="O447" s="221">
        <v>0</v>
      </c>
      <c r="P447" s="221">
        <v>0</v>
      </c>
      <c r="Q447" s="221">
        <v>0</v>
      </c>
      <c r="R447" s="221" t="s">
        <v>65</v>
      </c>
    </row>
    <row r="448" spans="1:18" x14ac:dyDescent="0.2">
      <c r="A448" s="263" t="s">
        <v>85</v>
      </c>
      <c r="B448" s="222">
        <v>0</v>
      </c>
      <c r="C448" s="222">
        <v>0</v>
      </c>
      <c r="D448" s="222">
        <v>0</v>
      </c>
      <c r="E448" s="222">
        <v>0</v>
      </c>
      <c r="F448" s="222">
        <v>0</v>
      </c>
      <c r="G448" s="222">
        <v>0</v>
      </c>
      <c r="H448" s="222">
        <v>0</v>
      </c>
      <c r="I448" s="222">
        <v>0</v>
      </c>
      <c r="J448" s="222">
        <v>538</v>
      </c>
      <c r="K448" s="222">
        <v>0</v>
      </c>
      <c r="L448" s="222">
        <v>538</v>
      </c>
      <c r="M448" s="222">
        <v>0</v>
      </c>
      <c r="N448" s="222">
        <v>0</v>
      </c>
      <c r="O448" s="222">
        <v>0</v>
      </c>
      <c r="P448" s="222">
        <v>0</v>
      </c>
      <c r="Q448" s="222">
        <v>0</v>
      </c>
    </row>
    <row r="449" spans="1:18" ht="89.25" x14ac:dyDescent="0.2">
      <c r="A449" s="263" t="s">
        <v>201</v>
      </c>
    </row>
    <row r="450" spans="1:18" ht="25.5" x14ac:dyDescent="0.2">
      <c r="A450" s="263" t="s">
        <v>75</v>
      </c>
      <c r="B450" s="223">
        <v>2</v>
      </c>
      <c r="C450" s="223">
        <v>0</v>
      </c>
      <c r="D450" s="223">
        <v>0</v>
      </c>
      <c r="E450" s="223">
        <v>0</v>
      </c>
      <c r="F450" s="223">
        <v>0</v>
      </c>
      <c r="G450" s="223">
        <v>2</v>
      </c>
      <c r="H450" s="223">
        <v>0</v>
      </c>
      <c r="I450" s="223">
        <v>0</v>
      </c>
      <c r="J450" s="223">
        <v>0</v>
      </c>
      <c r="K450" s="223">
        <v>0</v>
      </c>
      <c r="L450" s="223">
        <v>0</v>
      </c>
      <c r="M450" s="223">
        <v>0</v>
      </c>
      <c r="N450" s="223">
        <v>0</v>
      </c>
      <c r="O450" s="223">
        <v>0</v>
      </c>
      <c r="P450" s="223">
        <v>0</v>
      </c>
      <c r="Q450" s="223">
        <v>0</v>
      </c>
      <c r="R450" s="223" t="s">
        <v>76</v>
      </c>
    </row>
    <row r="451" spans="1:18" x14ac:dyDescent="0.2">
      <c r="A451" s="263" t="s">
        <v>85</v>
      </c>
      <c r="B451" s="224">
        <v>2</v>
      </c>
      <c r="C451" s="224">
        <v>0</v>
      </c>
      <c r="D451" s="224">
        <v>0</v>
      </c>
      <c r="E451" s="224">
        <v>0</v>
      </c>
      <c r="F451" s="224">
        <v>0</v>
      </c>
      <c r="G451" s="224">
        <v>2</v>
      </c>
      <c r="H451" s="224">
        <v>0</v>
      </c>
      <c r="I451" s="224">
        <v>0</v>
      </c>
      <c r="J451" s="224">
        <v>0</v>
      </c>
      <c r="K451" s="224">
        <v>0</v>
      </c>
      <c r="L451" s="224">
        <v>0</v>
      </c>
      <c r="M451" s="224">
        <v>0</v>
      </c>
      <c r="N451" s="224">
        <v>0</v>
      </c>
      <c r="O451" s="224">
        <v>0</v>
      </c>
      <c r="P451" s="224">
        <v>0</v>
      </c>
      <c r="Q451" s="224">
        <v>0</v>
      </c>
    </row>
    <row r="452" spans="1:18" ht="51" x14ac:dyDescent="0.2">
      <c r="A452" s="263" t="s">
        <v>202</v>
      </c>
    </row>
    <row r="453" spans="1:18" ht="25.5" x14ac:dyDescent="0.2">
      <c r="A453" s="263" t="s">
        <v>67</v>
      </c>
      <c r="B453" s="225">
        <v>1174</v>
      </c>
      <c r="C453" s="225">
        <v>0</v>
      </c>
      <c r="D453" s="225">
        <v>1174</v>
      </c>
      <c r="E453" s="225">
        <v>0</v>
      </c>
      <c r="F453" s="225">
        <v>0</v>
      </c>
      <c r="G453" s="225">
        <v>0</v>
      </c>
      <c r="H453" s="225">
        <v>0</v>
      </c>
      <c r="I453" s="225">
        <v>0</v>
      </c>
      <c r="J453" s="225">
        <v>0</v>
      </c>
      <c r="K453" s="225">
        <v>0</v>
      </c>
      <c r="L453" s="225">
        <v>0</v>
      </c>
      <c r="M453" s="225">
        <v>0</v>
      </c>
      <c r="N453" s="225">
        <v>0</v>
      </c>
      <c r="O453" s="225">
        <v>0</v>
      </c>
      <c r="P453" s="225">
        <v>0</v>
      </c>
      <c r="Q453" s="225">
        <v>0</v>
      </c>
      <c r="R453" s="225" t="s">
        <v>68</v>
      </c>
    </row>
    <row r="454" spans="1:18" ht="25.5" x14ac:dyDescent="0.2">
      <c r="A454" s="263" t="s">
        <v>134</v>
      </c>
      <c r="B454" s="225">
        <v>515</v>
      </c>
      <c r="C454" s="225">
        <v>0</v>
      </c>
      <c r="D454" s="225">
        <v>515</v>
      </c>
      <c r="E454" s="225">
        <v>0</v>
      </c>
      <c r="F454" s="225">
        <v>0</v>
      </c>
      <c r="G454" s="225">
        <v>0</v>
      </c>
      <c r="H454" s="225">
        <v>0</v>
      </c>
      <c r="I454" s="225">
        <v>0</v>
      </c>
      <c r="J454" s="225">
        <v>0</v>
      </c>
      <c r="K454" s="225">
        <v>0</v>
      </c>
      <c r="L454" s="225">
        <v>0</v>
      </c>
      <c r="M454" s="225">
        <v>0</v>
      </c>
      <c r="N454" s="225">
        <v>0</v>
      </c>
      <c r="O454" s="225">
        <v>0</v>
      </c>
      <c r="P454" s="225">
        <v>0</v>
      </c>
      <c r="Q454" s="225">
        <v>0</v>
      </c>
      <c r="R454" s="225" t="s">
        <v>65</v>
      </c>
    </row>
    <row r="455" spans="1:18" ht="25.5" x14ac:dyDescent="0.2">
      <c r="A455" s="263" t="s">
        <v>92</v>
      </c>
      <c r="B455" s="225">
        <v>301</v>
      </c>
      <c r="C455" s="225">
        <v>301</v>
      </c>
      <c r="D455" s="225">
        <v>0</v>
      </c>
      <c r="E455" s="225">
        <v>0</v>
      </c>
      <c r="F455" s="225">
        <v>0</v>
      </c>
      <c r="G455" s="225">
        <v>0</v>
      </c>
      <c r="H455" s="225">
        <v>0</v>
      </c>
      <c r="I455" s="225">
        <v>0</v>
      </c>
      <c r="J455" s="225">
        <v>0</v>
      </c>
      <c r="K455" s="225">
        <v>0</v>
      </c>
      <c r="L455" s="225">
        <v>0</v>
      </c>
      <c r="M455" s="225">
        <v>0</v>
      </c>
      <c r="N455" s="225">
        <v>0</v>
      </c>
      <c r="O455" s="225">
        <v>0</v>
      </c>
      <c r="P455" s="225">
        <v>0</v>
      </c>
      <c r="Q455" s="225">
        <v>0</v>
      </c>
      <c r="R455" s="225" t="s">
        <v>93</v>
      </c>
    </row>
    <row r="456" spans="1:18" x14ac:dyDescent="0.2">
      <c r="A456" s="263" t="s">
        <v>85</v>
      </c>
      <c r="B456" s="226">
        <v>1990</v>
      </c>
      <c r="C456" s="226">
        <v>301</v>
      </c>
      <c r="D456" s="226">
        <v>1689</v>
      </c>
      <c r="E456" s="226">
        <v>0</v>
      </c>
      <c r="F456" s="226">
        <v>0</v>
      </c>
      <c r="G456" s="226">
        <v>0</v>
      </c>
      <c r="H456" s="226">
        <v>0</v>
      </c>
      <c r="I456" s="226">
        <v>0</v>
      </c>
      <c r="J456" s="226">
        <v>0</v>
      </c>
      <c r="K456" s="226">
        <v>0</v>
      </c>
      <c r="L456" s="226">
        <v>0</v>
      </c>
      <c r="M456" s="226">
        <v>0</v>
      </c>
      <c r="N456" s="226">
        <v>0</v>
      </c>
      <c r="O456" s="226">
        <v>0</v>
      </c>
      <c r="P456" s="226">
        <v>0</v>
      </c>
      <c r="Q456" s="226">
        <v>0</v>
      </c>
    </row>
    <row r="457" spans="1:18" ht="38.25" x14ac:dyDescent="0.2">
      <c r="A457" s="263" t="s">
        <v>203</v>
      </c>
    </row>
    <row r="458" spans="1:18" ht="25.5" x14ac:dyDescent="0.2">
      <c r="A458" s="263" t="s">
        <v>67</v>
      </c>
      <c r="B458" s="227">
        <v>0</v>
      </c>
      <c r="C458" s="227">
        <v>0</v>
      </c>
      <c r="D458" s="227">
        <v>0</v>
      </c>
      <c r="E458" s="227">
        <v>0</v>
      </c>
      <c r="F458" s="227">
        <v>0</v>
      </c>
      <c r="G458" s="227">
        <v>0</v>
      </c>
      <c r="H458" s="227">
        <v>0</v>
      </c>
      <c r="I458" s="227">
        <v>0</v>
      </c>
      <c r="J458" s="227">
        <v>7</v>
      </c>
      <c r="K458" s="227">
        <v>0</v>
      </c>
      <c r="L458" s="227">
        <v>7</v>
      </c>
      <c r="M458" s="227">
        <v>0</v>
      </c>
      <c r="N458" s="227">
        <v>0</v>
      </c>
      <c r="O458" s="227">
        <v>0</v>
      </c>
      <c r="P458" s="227">
        <v>0</v>
      </c>
      <c r="Q458" s="227">
        <v>0</v>
      </c>
      <c r="R458" s="227" t="s">
        <v>68</v>
      </c>
    </row>
    <row r="459" spans="1:18" ht="25.5" x14ac:dyDescent="0.2">
      <c r="A459" s="263" t="s">
        <v>134</v>
      </c>
      <c r="B459" s="227">
        <v>0</v>
      </c>
      <c r="C459" s="227">
        <v>0</v>
      </c>
      <c r="D459" s="227">
        <v>0</v>
      </c>
      <c r="E459" s="227">
        <v>0</v>
      </c>
      <c r="F459" s="227">
        <v>0</v>
      </c>
      <c r="G459" s="227">
        <v>0</v>
      </c>
      <c r="H459" s="227">
        <v>0</v>
      </c>
      <c r="I459" s="227">
        <v>0</v>
      </c>
      <c r="J459" s="227">
        <v>5</v>
      </c>
      <c r="K459" s="227">
        <v>0</v>
      </c>
      <c r="L459" s="227">
        <v>5</v>
      </c>
      <c r="M459" s="227">
        <v>0</v>
      </c>
      <c r="N459" s="227">
        <v>0</v>
      </c>
      <c r="O459" s="227">
        <v>0</v>
      </c>
      <c r="P459" s="227">
        <v>0</v>
      </c>
      <c r="Q459" s="227">
        <v>0</v>
      </c>
      <c r="R459" s="227" t="s">
        <v>65</v>
      </c>
    </row>
    <row r="460" spans="1:18" x14ac:dyDescent="0.2">
      <c r="A460" s="263" t="s">
        <v>85</v>
      </c>
      <c r="B460" s="228">
        <v>0</v>
      </c>
      <c r="C460" s="228">
        <v>0</v>
      </c>
      <c r="D460" s="228">
        <v>0</v>
      </c>
      <c r="E460" s="228">
        <v>0</v>
      </c>
      <c r="F460" s="228">
        <v>0</v>
      </c>
      <c r="G460" s="228">
        <v>0</v>
      </c>
      <c r="H460" s="228">
        <v>0</v>
      </c>
      <c r="I460" s="228">
        <v>0</v>
      </c>
      <c r="J460" s="228">
        <v>12</v>
      </c>
      <c r="K460" s="228">
        <v>0</v>
      </c>
      <c r="L460" s="228">
        <v>12</v>
      </c>
      <c r="M460" s="228">
        <v>0</v>
      </c>
      <c r="N460" s="228">
        <v>0</v>
      </c>
      <c r="O460" s="228">
        <v>0</v>
      </c>
      <c r="P460" s="228">
        <v>0</v>
      </c>
      <c r="Q460" s="228">
        <v>0</v>
      </c>
    </row>
    <row r="461" spans="1:18" ht="51" x14ac:dyDescent="0.2">
      <c r="A461" s="263" t="s">
        <v>204</v>
      </c>
    </row>
    <row r="462" spans="1:18" ht="25.5" x14ac:dyDescent="0.2">
      <c r="A462" s="263" t="s">
        <v>67</v>
      </c>
      <c r="B462" s="229">
        <v>0</v>
      </c>
      <c r="C462" s="229">
        <v>0</v>
      </c>
      <c r="D462" s="229">
        <v>0</v>
      </c>
      <c r="E462" s="229">
        <v>0</v>
      </c>
      <c r="F462" s="229">
        <v>0</v>
      </c>
      <c r="G462" s="229">
        <v>0</v>
      </c>
      <c r="H462" s="229">
        <v>0</v>
      </c>
      <c r="I462" s="229">
        <v>0</v>
      </c>
      <c r="J462" s="229">
        <v>0</v>
      </c>
      <c r="K462" s="229">
        <v>0</v>
      </c>
      <c r="L462" s="229">
        <v>0</v>
      </c>
      <c r="M462" s="229">
        <v>0</v>
      </c>
      <c r="N462" s="229">
        <v>0</v>
      </c>
      <c r="O462" s="229">
        <v>0</v>
      </c>
      <c r="P462" s="229">
        <v>0</v>
      </c>
      <c r="Q462" s="229">
        <v>0</v>
      </c>
      <c r="R462" s="229" t="s">
        <v>68</v>
      </c>
    </row>
    <row r="463" spans="1:18" x14ac:dyDescent="0.2">
      <c r="A463" s="263" t="s">
        <v>85</v>
      </c>
      <c r="B463" s="230">
        <v>0</v>
      </c>
      <c r="C463" s="230">
        <v>0</v>
      </c>
      <c r="D463" s="230">
        <v>0</v>
      </c>
      <c r="E463" s="230">
        <v>0</v>
      </c>
      <c r="F463" s="230">
        <v>0</v>
      </c>
      <c r="G463" s="230">
        <v>0</v>
      </c>
      <c r="H463" s="230">
        <v>0</v>
      </c>
      <c r="I463" s="230">
        <v>0</v>
      </c>
      <c r="J463" s="230">
        <v>0</v>
      </c>
      <c r="K463" s="230">
        <v>0</v>
      </c>
      <c r="L463" s="230">
        <v>0</v>
      </c>
      <c r="M463" s="230">
        <v>0</v>
      </c>
      <c r="N463" s="230">
        <v>0</v>
      </c>
      <c r="O463" s="230">
        <v>0</v>
      </c>
      <c r="P463" s="230">
        <v>0</v>
      </c>
      <c r="Q463" s="230">
        <v>0</v>
      </c>
    </row>
    <row r="464" spans="1:18" ht="38.25" x14ac:dyDescent="0.2">
      <c r="A464" s="263" t="s">
        <v>205</v>
      </c>
    </row>
    <row r="465" spans="1:18" ht="25.5" x14ac:dyDescent="0.2">
      <c r="A465" s="263" t="s">
        <v>77</v>
      </c>
      <c r="B465" s="231">
        <v>0</v>
      </c>
      <c r="C465" s="231">
        <v>0</v>
      </c>
      <c r="D465" s="231">
        <v>0</v>
      </c>
      <c r="E465" s="231">
        <v>0</v>
      </c>
      <c r="F465" s="231">
        <v>0</v>
      </c>
      <c r="G465" s="231">
        <v>0</v>
      </c>
      <c r="H465" s="231">
        <v>0</v>
      </c>
      <c r="I465" s="231">
        <v>0</v>
      </c>
      <c r="J465" s="231">
        <v>0</v>
      </c>
      <c r="K465" s="231">
        <v>0</v>
      </c>
      <c r="L465" s="231">
        <v>0</v>
      </c>
      <c r="M465" s="231">
        <v>0</v>
      </c>
      <c r="N465" s="231">
        <v>0</v>
      </c>
      <c r="O465" s="231">
        <v>0</v>
      </c>
      <c r="P465" s="231">
        <v>0</v>
      </c>
      <c r="Q465" s="231">
        <v>0</v>
      </c>
      <c r="R465" s="231" t="s">
        <v>78</v>
      </c>
    </row>
    <row r="466" spans="1:18" x14ac:dyDescent="0.2">
      <c r="A466" s="263" t="s">
        <v>85</v>
      </c>
      <c r="B466" s="232">
        <v>0</v>
      </c>
      <c r="C466" s="232">
        <v>0</v>
      </c>
      <c r="D466" s="232">
        <v>0</v>
      </c>
      <c r="E466" s="232">
        <v>0</v>
      </c>
      <c r="F466" s="232">
        <v>0</v>
      </c>
      <c r="G466" s="232">
        <v>0</v>
      </c>
      <c r="H466" s="232">
        <v>0</v>
      </c>
      <c r="I466" s="232">
        <v>0</v>
      </c>
      <c r="J466" s="232">
        <v>0</v>
      </c>
      <c r="K466" s="232">
        <v>0</v>
      </c>
      <c r="L466" s="232">
        <v>0</v>
      </c>
      <c r="M466" s="232">
        <v>0</v>
      </c>
      <c r="N466" s="232">
        <v>0</v>
      </c>
      <c r="O466" s="232">
        <v>0</v>
      </c>
      <c r="P466" s="232">
        <v>0</v>
      </c>
      <c r="Q466" s="232">
        <v>0</v>
      </c>
    </row>
    <row r="467" spans="1:18" ht="51" x14ac:dyDescent="0.2">
      <c r="A467" s="263" t="s">
        <v>206</v>
      </c>
    </row>
    <row r="468" spans="1:18" ht="25.5" x14ac:dyDescent="0.2">
      <c r="A468" s="263" t="s">
        <v>92</v>
      </c>
      <c r="B468" s="233">
        <v>1</v>
      </c>
      <c r="C468" s="233">
        <v>1</v>
      </c>
      <c r="D468" s="233">
        <v>0</v>
      </c>
      <c r="E468" s="233">
        <v>0</v>
      </c>
      <c r="F468" s="233">
        <v>0</v>
      </c>
      <c r="G468" s="233">
        <v>0</v>
      </c>
      <c r="H468" s="233">
        <v>0</v>
      </c>
      <c r="I468" s="233">
        <v>0</v>
      </c>
      <c r="J468" s="233">
        <v>0</v>
      </c>
      <c r="K468" s="233">
        <v>0</v>
      </c>
      <c r="L468" s="233">
        <v>0</v>
      </c>
      <c r="M468" s="233">
        <v>0</v>
      </c>
      <c r="N468" s="233">
        <v>0</v>
      </c>
      <c r="O468" s="233">
        <v>0</v>
      </c>
      <c r="P468" s="233">
        <v>0</v>
      </c>
      <c r="Q468" s="233">
        <v>0</v>
      </c>
      <c r="R468" s="233" t="s">
        <v>93</v>
      </c>
    </row>
    <row r="469" spans="1:18" x14ac:dyDescent="0.2">
      <c r="A469" s="263" t="s">
        <v>85</v>
      </c>
      <c r="B469" s="234">
        <v>1</v>
      </c>
      <c r="C469" s="234">
        <v>1</v>
      </c>
      <c r="D469" s="234">
        <v>0</v>
      </c>
      <c r="E469" s="234">
        <v>0</v>
      </c>
      <c r="F469" s="234">
        <v>0</v>
      </c>
      <c r="G469" s="234">
        <v>0</v>
      </c>
      <c r="H469" s="234">
        <v>0</v>
      </c>
      <c r="I469" s="234">
        <v>0</v>
      </c>
      <c r="J469" s="234">
        <v>0</v>
      </c>
      <c r="K469" s="234">
        <v>0</v>
      </c>
      <c r="L469" s="234">
        <v>0</v>
      </c>
      <c r="M469" s="234">
        <v>0</v>
      </c>
      <c r="N469" s="234">
        <v>0</v>
      </c>
      <c r="O469" s="234">
        <v>0</v>
      </c>
      <c r="P469" s="234">
        <v>0</v>
      </c>
      <c r="Q469" s="234">
        <v>0</v>
      </c>
    </row>
    <row r="470" spans="1:18" ht="127.5" x14ac:dyDescent="0.2">
      <c r="A470" s="263" t="s">
        <v>207</v>
      </c>
    </row>
    <row r="471" spans="1:18" ht="25.5" x14ac:dyDescent="0.2">
      <c r="A471" s="263" t="s">
        <v>115</v>
      </c>
      <c r="B471" s="235">
        <v>2</v>
      </c>
      <c r="C471" s="235">
        <v>2</v>
      </c>
      <c r="D471" s="235">
        <v>0</v>
      </c>
      <c r="E471" s="235">
        <v>0</v>
      </c>
      <c r="F471" s="235">
        <v>0</v>
      </c>
      <c r="G471" s="235">
        <v>0</v>
      </c>
      <c r="H471" s="235">
        <v>0</v>
      </c>
      <c r="I471" s="235">
        <v>0</v>
      </c>
      <c r="J471" s="235">
        <v>0</v>
      </c>
      <c r="K471" s="235">
        <v>0</v>
      </c>
      <c r="L471" s="235">
        <v>0</v>
      </c>
      <c r="M471" s="235">
        <v>0</v>
      </c>
      <c r="N471" s="235">
        <v>0</v>
      </c>
      <c r="O471" s="235">
        <v>0</v>
      </c>
      <c r="P471" s="235">
        <v>0</v>
      </c>
      <c r="Q471" s="235">
        <v>0</v>
      </c>
      <c r="R471" s="235" t="s">
        <v>116</v>
      </c>
    </row>
    <row r="472" spans="1:18" x14ac:dyDescent="0.2">
      <c r="A472" s="263" t="s">
        <v>85</v>
      </c>
      <c r="B472" s="236">
        <v>2</v>
      </c>
      <c r="C472" s="236">
        <v>2</v>
      </c>
      <c r="D472" s="236">
        <v>0</v>
      </c>
      <c r="E472" s="236">
        <v>0</v>
      </c>
      <c r="F472" s="236">
        <v>0</v>
      </c>
      <c r="G472" s="236">
        <v>0</v>
      </c>
      <c r="H472" s="236">
        <v>0</v>
      </c>
      <c r="I472" s="236">
        <v>0</v>
      </c>
      <c r="J472" s="236">
        <v>0</v>
      </c>
      <c r="K472" s="236">
        <v>0</v>
      </c>
      <c r="L472" s="236">
        <v>0</v>
      </c>
      <c r="M472" s="236">
        <v>0</v>
      </c>
      <c r="N472" s="236">
        <v>0</v>
      </c>
      <c r="O472" s="236">
        <v>0</v>
      </c>
      <c r="P472" s="236">
        <v>0</v>
      </c>
      <c r="Q472" s="236">
        <v>0</v>
      </c>
    </row>
    <row r="473" spans="1:18" ht="38.25" x14ac:dyDescent="0.2">
      <c r="A473" s="263" t="s">
        <v>208</v>
      </c>
    </row>
    <row r="474" spans="1:18" ht="25.5" x14ac:dyDescent="0.2">
      <c r="A474" s="263" t="s">
        <v>75</v>
      </c>
      <c r="B474" s="237">
        <v>0</v>
      </c>
      <c r="C474" s="237">
        <v>0</v>
      </c>
      <c r="D474" s="237">
        <v>0</v>
      </c>
      <c r="E474" s="237">
        <v>0</v>
      </c>
      <c r="F474" s="237">
        <v>0</v>
      </c>
      <c r="G474" s="237">
        <v>0</v>
      </c>
      <c r="H474" s="237">
        <v>0</v>
      </c>
      <c r="I474" s="237">
        <v>0</v>
      </c>
      <c r="J474" s="237">
        <v>0</v>
      </c>
      <c r="K474" s="237">
        <v>0</v>
      </c>
      <c r="L474" s="237">
        <v>0</v>
      </c>
      <c r="M474" s="237">
        <v>0</v>
      </c>
      <c r="N474" s="237">
        <v>0</v>
      </c>
      <c r="O474" s="237">
        <v>0</v>
      </c>
      <c r="P474" s="237">
        <v>0</v>
      </c>
      <c r="Q474" s="237">
        <v>0</v>
      </c>
      <c r="R474" s="237" t="s">
        <v>76</v>
      </c>
    </row>
    <row r="475" spans="1:18" x14ac:dyDescent="0.2">
      <c r="A475" s="263" t="s">
        <v>85</v>
      </c>
      <c r="B475" s="238">
        <v>0</v>
      </c>
      <c r="C475" s="238">
        <v>0</v>
      </c>
      <c r="D475" s="238">
        <v>0</v>
      </c>
      <c r="E475" s="238">
        <v>0</v>
      </c>
      <c r="F475" s="238">
        <v>0</v>
      </c>
      <c r="G475" s="238">
        <v>0</v>
      </c>
      <c r="H475" s="238">
        <v>0</v>
      </c>
      <c r="I475" s="238">
        <v>0</v>
      </c>
      <c r="J475" s="238">
        <v>0</v>
      </c>
      <c r="K475" s="238">
        <v>0</v>
      </c>
      <c r="L475" s="238">
        <v>0</v>
      </c>
      <c r="M475" s="238">
        <v>0</v>
      </c>
      <c r="N475" s="238">
        <v>0</v>
      </c>
      <c r="O475" s="238">
        <v>0</v>
      </c>
      <c r="P475" s="238">
        <v>0</v>
      </c>
      <c r="Q475" s="238">
        <v>0</v>
      </c>
    </row>
    <row r="476" spans="1:18" ht="76.5" x14ac:dyDescent="0.2">
      <c r="A476" s="263" t="s">
        <v>209</v>
      </c>
    </row>
    <row r="477" spans="1:18" ht="25.5" x14ac:dyDescent="0.2">
      <c r="A477" s="263" t="s">
        <v>75</v>
      </c>
      <c r="B477" s="239">
        <v>1</v>
      </c>
      <c r="C477" s="239">
        <v>0</v>
      </c>
      <c r="D477" s="239">
        <v>0</v>
      </c>
      <c r="E477" s="239">
        <v>0</v>
      </c>
      <c r="F477" s="239">
        <v>0</v>
      </c>
      <c r="G477" s="239">
        <v>1</v>
      </c>
      <c r="H477" s="239">
        <v>0</v>
      </c>
      <c r="I477" s="239">
        <v>0</v>
      </c>
      <c r="J477" s="239">
        <v>0</v>
      </c>
      <c r="K477" s="239">
        <v>0</v>
      </c>
      <c r="L477" s="239">
        <v>0</v>
      </c>
      <c r="M477" s="239">
        <v>0</v>
      </c>
      <c r="N477" s="239">
        <v>0</v>
      </c>
      <c r="O477" s="239">
        <v>0</v>
      </c>
      <c r="P477" s="239">
        <v>0</v>
      </c>
      <c r="Q477" s="239">
        <v>0</v>
      </c>
      <c r="R477" s="239" t="s">
        <v>76</v>
      </c>
    </row>
    <row r="478" spans="1:18" ht="25.5" x14ac:dyDescent="0.2">
      <c r="A478" s="263" t="s">
        <v>77</v>
      </c>
      <c r="B478" s="239">
        <v>1</v>
      </c>
      <c r="C478" s="239">
        <v>0</v>
      </c>
      <c r="D478" s="239">
        <v>0</v>
      </c>
      <c r="E478" s="239">
        <v>0</v>
      </c>
      <c r="F478" s="239">
        <v>0</v>
      </c>
      <c r="G478" s="239">
        <v>1</v>
      </c>
      <c r="H478" s="239">
        <v>0</v>
      </c>
      <c r="I478" s="239">
        <v>0</v>
      </c>
      <c r="J478" s="239">
        <v>0</v>
      </c>
      <c r="K478" s="239">
        <v>0</v>
      </c>
      <c r="L478" s="239">
        <v>0</v>
      </c>
      <c r="M478" s="239">
        <v>0</v>
      </c>
      <c r="N478" s="239">
        <v>0</v>
      </c>
      <c r="O478" s="239">
        <v>0</v>
      </c>
      <c r="P478" s="239">
        <v>0</v>
      </c>
      <c r="Q478" s="239">
        <v>0</v>
      </c>
      <c r="R478" s="239" t="s">
        <v>78</v>
      </c>
    </row>
    <row r="479" spans="1:18" ht="25.5" x14ac:dyDescent="0.2">
      <c r="A479" s="263" t="s">
        <v>79</v>
      </c>
      <c r="B479" s="239">
        <v>0</v>
      </c>
      <c r="C479" s="239">
        <v>0</v>
      </c>
      <c r="D479" s="239">
        <v>0</v>
      </c>
      <c r="E479" s="239">
        <v>0</v>
      </c>
      <c r="F479" s="239">
        <v>0</v>
      </c>
      <c r="G479" s="239">
        <v>0</v>
      </c>
      <c r="H479" s="239">
        <v>0</v>
      </c>
      <c r="I479" s="239">
        <v>0</v>
      </c>
      <c r="J479" s="239">
        <v>0</v>
      </c>
      <c r="K479" s="239">
        <v>0</v>
      </c>
      <c r="L479" s="239">
        <v>0</v>
      </c>
      <c r="M479" s="239">
        <v>0</v>
      </c>
      <c r="N479" s="239">
        <v>0</v>
      </c>
      <c r="O479" s="239">
        <v>0</v>
      </c>
      <c r="P479" s="239">
        <v>0</v>
      </c>
      <c r="Q479" s="239">
        <v>0</v>
      </c>
      <c r="R479" s="239" t="s">
        <v>80</v>
      </c>
    </row>
    <row r="480" spans="1:18" x14ac:dyDescent="0.2">
      <c r="A480" s="263" t="s">
        <v>85</v>
      </c>
      <c r="B480" s="240">
        <v>2</v>
      </c>
      <c r="C480" s="240">
        <v>0</v>
      </c>
      <c r="D480" s="240">
        <v>0</v>
      </c>
      <c r="E480" s="240">
        <v>0</v>
      </c>
      <c r="F480" s="240">
        <v>0</v>
      </c>
      <c r="G480" s="240">
        <v>2</v>
      </c>
      <c r="H480" s="240">
        <v>0</v>
      </c>
      <c r="I480" s="240">
        <v>0</v>
      </c>
      <c r="J480" s="240">
        <v>0</v>
      </c>
      <c r="K480" s="240">
        <v>0</v>
      </c>
      <c r="L480" s="240">
        <v>0</v>
      </c>
      <c r="M480" s="240">
        <v>0</v>
      </c>
      <c r="N480" s="240">
        <v>0</v>
      </c>
      <c r="O480" s="240">
        <v>0</v>
      </c>
      <c r="P480" s="240">
        <v>0</v>
      </c>
      <c r="Q480" s="240">
        <v>0</v>
      </c>
    </row>
    <row r="481" spans="1:18" ht="89.25" x14ac:dyDescent="0.2">
      <c r="A481" s="263" t="s">
        <v>210</v>
      </c>
    </row>
    <row r="482" spans="1:18" ht="25.5" x14ac:dyDescent="0.2">
      <c r="A482" s="263" t="s">
        <v>77</v>
      </c>
      <c r="B482" s="241">
        <v>0</v>
      </c>
      <c r="C482" s="241">
        <v>0</v>
      </c>
      <c r="D482" s="241">
        <v>0</v>
      </c>
      <c r="E482" s="241">
        <v>0</v>
      </c>
      <c r="F482" s="241">
        <v>0</v>
      </c>
      <c r="G482" s="241">
        <v>0</v>
      </c>
      <c r="H482" s="241">
        <v>0</v>
      </c>
      <c r="I482" s="241">
        <v>0</v>
      </c>
      <c r="J482" s="241">
        <v>0</v>
      </c>
      <c r="K482" s="241">
        <v>0</v>
      </c>
      <c r="L482" s="241">
        <v>0</v>
      </c>
      <c r="M482" s="241">
        <v>0</v>
      </c>
      <c r="N482" s="241">
        <v>0</v>
      </c>
      <c r="O482" s="241">
        <v>0</v>
      </c>
      <c r="P482" s="241">
        <v>0</v>
      </c>
      <c r="Q482" s="241">
        <v>0</v>
      </c>
      <c r="R482" s="241" t="s">
        <v>78</v>
      </c>
    </row>
    <row r="483" spans="1:18" x14ac:dyDescent="0.2">
      <c r="A483" s="263" t="s">
        <v>85</v>
      </c>
      <c r="B483" s="242">
        <v>0</v>
      </c>
      <c r="C483" s="242">
        <v>0</v>
      </c>
      <c r="D483" s="242">
        <v>0</v>
      </c>
      <c r="E483" s="242">
        <v>0</v>
      </c>
      <c r="F483" s="242">
        <v>0</v>
      </c>
      <c r="G483" s="242">
        <v>0</v>
      </c>
      <c r="H483" s="242">
        <v>0</v>
      </c>
      <c r="I483" s="242">
        <v>0</v>
      </c>
      <c r="J483" s="242">
        <v>0</v>
      </c>
      <c r="K483" s="242">
        <v>0</v>
      </c>
      <c r="L483" s="242">
        <v>0</v>
      </c>
      <c r="M483" s="242">
        <v>0</v>
      </c>
      <c r="N483" s="242">
        <v>0</v>
      </c>
      <c r="O483" s="242">
        <v>0</v>
      </c>
      <c r="P483" s="242">
        <v>0</v>
      </c>
      <c r="Q483" s="242">
        <v>0</v>
      </c>
    </row>
    <row r="484" spans="1:18" ht="63.75" x14ac:dyDescent="0.2">
      <c r="A484" s="263" t="s">
        <v>211</v>
      </c>
    </row>
    <row r="485" spans="1:18" ht="25.5" x14ac:dyDescent="0.2">
      <c r="A485" s="263" t="s">
        <v>67</v>
      </c>
      <c r="B485" s="243">
        <v>0</v>
      </c>
      <c r="C485" s="243">
        <v>0</v>
      </c>
      <c r="D485" s="243">
        <v>0</v>
      </c>
      <c r="E485" s="243">
        <v>0</v>
      </c>
      <c r="F485" s="243">
        <v>0</v>
      </c>
      <c r="G485" s="243">
        <v>0</v>
      </c>
      <c r="H485" s="243">
        <v>0</v>
      </c>
      <c r="I485" s="243">
        <v>0</v>
      </c>
      <c r="J485" s="243">
        <v>9</v>
      </c>
      <c r="K485" s="243">
        <v>0</v>
      </c>
      <c r="L485" s="243">
        <v>9</v>
      </c>
      <c r="M485" s="243">
        <v>0</v>
      </c>
      <c r="N485" s="243">
        <v>0</v>
      </c>
      <c r="O485" s="243">
        <v>0</v>
      </c>
      <c r="P485" s="243">
        <v>0</v>
      </c>
      <c r="Q485" s="243">
        <v>0</v>
      </c>
      <c r="R485" s="243" t="s">
        <v>68</v>
      </c>
    </row>
    <row r="486" spans="1:18" ht="25.5" x14ac:dyDescent="0.2">
      <c r="A486" s="263" t="s">
        <v>134</v>
      </c>
      <c r="B486" s="243">
        <v>0</v>
      </c>
      <c r="C486" s="243">
        <v>0</v>
      </c>
      <c r="D486" s="243">
        <v>0</v>
      </c>
      <c r="E486" s="243">
        <v>0</v>
      </c>
      <c r="F486" s="243">
        <v>0</v>
      </c>
      <c r="G486" s="243">
        <v>0</v>
      </c>
      <c r="H486" s="243">
        <v>0</v>
      </c>
      <c r="I486" s="243">
        <v>0</v>
      </c>
      <c r="J486" s="243">
        <v>4</v>
      </c>
      <c r="K486" s="243">
        <v>0</v>
      </c>
      <c r="L486" s="243">
        <v>4</v>
      </c>
      <c r="M486" s="243">
        <v>0</v>
      </c>
      <c r="N486" s="243">
        <v>0</v>
      </c>
      <c r="O486" s="243">
        <v>0</v>
      </c>
      <c r="P486" s="243">
        <v>0</v>
      </c>
      <c r="Q486" s="243">
        <v>0</v>
      </c>
      <c r="R486" s="243" t="s">
        <v>65</v>
      </c>
    </row>
    <row r="487" spans="1:18" ht="25.5" x14ac:dyDescent="0.2">
      <c r="A487" s="263" t="s">
        <v>92</v>
      </c>
      <c r="B487" s="243">
        <v>0</v>
      </c>
      <c r="C487" s="243">
        <v>0</v>
      </c>
      <c r="D487" s="243">
        <v>0</v>
      </c>
      <c r="E487" s="243">
        <v>0</v>
      </c>
      <c r="F487" s="243">
        <v>0</v>
      </c>
      <c r="G487" s="243">
        <v>0</v>
      </c>
      <c r="H487" s="243">
        <v>0</v>
      </c>
      <c r="I487" s="243">
        <v>0</v>
      </c>
      <c r="J487" s="243">
        <v>0</v>
      </c>
      <c r="K487" s="243">
        <v>0</v>
      </c>
      <c r="L487" s="243">
        <v>0</v>
      </c>
      <c r="M487" s="243">
        <v>0</v>
      </c>
      <c r="N487" s="243">
        <v>0</v>
      </c>
      <c r="O487" s="243">
        <v>0</v>
      </c>
      <c r="P487" s="243">
        <v>0</v>
      </c>
      <c r="Q487" s="243">
        <v>0</v>
      </c>
      <c r="R487" s="243" t="s">
        <v>93</v>
      </c>
    </row>
    <row r="488" spans="1:18" x14ac:dyDescent="0.2">
      <c r="A488" s="263" t="s">
        <v>85</v>
      </c>
      <c r="B488" s="244">
        <v>0</v>
      </c>
      <c r="C488" s="244">
        <v>0</v>
      </c>
      <c r="D488" s="244">
        <v>0</v>
      </c>
      <c r="E488" s="244">
        <v>0</v>
      </c>
      <c r="F488" s="244">
        <v>0</v>
      </c>
      <c r="G488" s="244">
        <v>0</v>
      </c>
      <c r="H488" s="244">
        <v>0</v>
      </c>
      <c r="I488" s="244">
        <v>0</v>
      </c>
      <c r="J488" s="244">
        <v>13</v>
      </c>
      <c r="K488" s="244">
        <v>0</v>
      </c>
      <c r="L488" s="244">
        <v>13</v>
      </c>
      <c r="M488" s="244">
        <v>0</v>
      </c>
      <c r="N488" s="244">
        <v>0</v>
      </c>
      <c r="O488" s="244">
        <v>0</v>
      </c>
      <c r="P488" s="244">
        <v>0</v>
      </c>
      <c r="Q488" s="244">
        <v>0</v>
      </c>
    </row>
    <row r="489" spans="1:18" ht="102" x14ac:dyDescent="0.2">
      <c r="A489" s="263" t="s">
        <v>212</v>
      </c>
    </row>
    <row r="490" spans="1:18" ht="25.5" x14ac:dyDescent="0.2">
      <c r="A490" s="263" t="s">
        <v>75</v>
      </c>
      <c r="B490" s="245">
        <v>0</v>
      </c>
      <c r="C490" s="245">
        <v>0</v>
      </c>
      <c r="D490" s="245">
        <v>0</v>
      </c>
      <c r="E490" s="245">
        <v>0</v>
      </c>
      <c r="F490" s="245">
        <v>0</v>
      </c>
      <c r="G490" s="245">
        <v>0</v>
      </c>
      <c r="H490" s="245">
        <v>0</v>
      </c>
      <c r="I490" s="245">
        <v>0</v>
      </c>
      <c r="J490" s="245">
        <v>0</v>
      </c>
      <c r="K490" s="245">
        <v>0</v>
      </c>
      <c r="L490" s="245">
        <v>0</v>
      </c>
      <c r="M490" s="245">
        <v>0</v>
      </c>
      <c r="N490" s="245">
        <v>0</v>
      </c>
      <c r="O490" s="245">
        <v>0</v>
      </c>
      <c r="P490" s="245">
        <v>0</v>
      </c>
      <c r="Q490" s="245">
        <v>0</v>
      </c>
      <c r="R490" s="245" t="s">
        <v>76</v>
      </c>
    </row>
    <row r="491" spans="1:18" ht="25.5" x14ac:dyDescent="0.2">
      <c r="A491" s="263" t="s">
        <v>77</v>
      </c>
      <c r="B491" s="245">
        <v>0</v>
      </c>
      <c r="C491" s="245">
        <v>0</v>
      </c>
      <c r="D491" s="245">
        <v>0</v>
      </c>
      <c r="E491" s="245">
        <v>0</v>
      </c>
      <c r="F491" s="245">
        <v>0</v>
      </c>
      <c r="G491" s="245">
        <v>0</v>
      </c>
      <c r="H491" s="245">
        <v>0</v>
      </c>
      <c r="I491" s="245">
        <v>0</v>
      </c>
      <c r="J491" s="245">
        <v>0</v>
      </c>
      <c r="K491" s="245">
        <v>0</v>
      </c>
      <c r="L491" s="245">
        <v>0</v>
      </c>
      <c r="M491" s="245">
        <v>0</v>
      </c>
      <c r="N491" s="245">
        <v>0</v>
      </c>
      <c r="O491" s="245">
        <v>0</v>
      </c>
      <c r="P491" s="245">
        <v>0</v>
      </c>
      <c r="Q491" s="245">
        <v>0</v>
      </c>
      <c r="R491" s="245" t="s">
        <v>78</v>
      </c>
    </row>
    <row r="492" spans="1:18" x14ac:dyDescent="0.2">
      <c r="A492" s="263" t="s">
        <v>85</v>
      </c>
      <c r="B492" s="246">
        <v>1</v>
      </c>
      <c r="C492" s="246">
        <v>0</v>
      </c>
      <c r="D492" s="246">
        <v>0</v>
      </c>
      <c r="E492" s="246">
        <v>0</v>
      </c>
      <c r="F492" s="246">
        <v>0</v>
      </c>
      <c r="G492" s="246">
        <v>1</v>
      </c>
      <c r="H492" s="246">
        <v>0</v>
      </c>
      <c r="I492" s="246">
        <v>0</v>
      </c>
      <c r="J492" s="246">
        <v>0</v>
      </c>
      <c r="K492" s="246">
        <v>0</v>
      </c>
      <c r="L492" s="246">
        <v>0</v>
      </c>
      <c r="M492" s="246">
        <v>0</v>
      </c>
      <c r="N492" s="246">
        <v>0</v>
      </c>
      <c r="O492" s="246">
        <v>0</v>
      </c>
      <c r="P492" s="246">
        <v>0</v>
      </c>
      <c r="Q492" s="246">
        <v>0</v>
      </c>
    </row>
    <row r="493" spans="1:18" x14ac:dyDescent="0.2">
      <c r="A493" s="263" t="s">
        <v>213</v>
      </c>
      <c r="B493" s="247">
        <v>10261</v>
      </c>
      <c r="C493" s="248">
        <v>1381</v>
      </c>
      <c r="D493" s="249">
        <v>2057</v>
      </c>
      <c r="E493" s="250">
        <v>0</v>
      </c>
      <c r="F493" s="251">
        <v>0</v>
      </c>
      <c r="G493" s="252">
        <v>6823</v>
      </c>
      <c r="H493" s="253">
        <v>151</v>
      </c>
      <c r="I493" s="254">
        <v>134</v>
      </c>
      <c r="J493" s="255">
        <v>3610</v>
      </c>
      <c r="K493" s="256">
        <v>1359</v>
      </c>
      <c r="L493" s="257">
        <v>1908</v>
      </c>
      <c r="M493" s="258">
        <v>0</v>
      </c>
      <c r="N493" s="259">
        <v>0</v>
      </c>
      <c r="O493" s="260">
        <v>343</v>
      </c>
      <c r="P493" s="261">
        <v>9</v>
      </c>
      <c r="Q493" s="262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2025-04-11T06:03:09Z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